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ndre\OneDrive\桌面\預算template\"/>
    </mc:Choice>
  </mc:AlternateContent>
  <xr:revisionPtr revIDLastSave="0" documentId="13_ncr:1_{DB39A5C3-ABB9-4BD6-9890-5CA0DBC04192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BUDGET TOP SHEET" sheetId="3" r:id="rId1"/>
    <sheet name="BUDGET" sheetId="4" r:id="rId2"/>
  </sheets>
  <definedNames>
    <definedName name="_xlnm.Print_Area" localSheetId="1">BUDGET!$C$3:$K$120</definedName>
    <definedName name="_xlnm.Print_Area" localSheetId="0">'BUDGET TOP SHEET'!$C$4:$K$43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3" l="1"/>
  <c r="H37" i="3"/>
  <c r="H18" i="3"/>
  <c r="H43" i="3"/>
  <c r="I3" i="3"/>
  <c r="H148" i="4"/>
  <c r="H209" i="4"/>
  <c r="H205" i="4"/>
  <c r="H25" i="4"/>
  <c r="H11" i="4"/>
  <c r="I5" i="4"/>
  <c r="I4" i="4"/>
  <c r="I3" i="4"/>
  <c r="M8" i="3"/>
  <c r="I2" i="4"/>
  <c r="H21" i="4"/>
  <c r="H189" i="4"/>
  <c r="H181" i="4"/>
  <c r="H91" i="4"/>
  <c r="H175" i="4"/>
  <c r="H64" i="4"/>
  <c r="H84" i="4"/>
  <c r="H167" i="4"/>
  <c r="H74" i="4"/>
  <c r="H107" i="4"/>
  <c r="H113" i="4"/>
  <c r="H46" i="4"/>
  <c r="H198" i="4"/>
  <c r="H154" i="4"/>
  <c r="H56" i="4"/>
  <c r="H122" i="4"/>
  <c r="H136" i="4"/>
  <c r="H16" i="4"/>
  <c r="M9" i="3"/>
  <c r="M10" i="3"/>
  <c r="H26" i="4"/>
  <c r="H199" i="4"/>
  <c r="H211" i="4"/>
  <c r="H213" i="4"/>
  <c r="H214" i="4"/>
  <c r="H215" i="4"/>
</calcChain>
</file>

<file path=xl/sharedStrings.xml><?xml version="1.0" encoding="utf-8"?>
<sst xmlns="http://schemas.openxmlformats.org/spreadsheetml/2006/main" count="257" uniqueCount="196">
  <si>
    <t>PREP:</t>
  </si>
  <si>
    <t>PRODUCER:</t>
  </si>
  <si>
    <t>SHOOT:</t>
  </si>
  <si>
    <t>DIRECTOR:</t>
  </si>
  <si>
    <t>GRAND TOTAL:</t>
  </si>
  <si>
    <t>TOTAL OTHER:</t>
  </si>
  <si>
    <t>INSURANCE</t>
  </si>
  <si>
    <t>ACCESS SUPPORT</t>
  </si>
  <si>
    <t>TOTAL BELOW THE LINE:</t>
  </si>
  <si>
    <t>MISCELLANEOUS</t>
  </si>
  <si>
    <t>PUBLICITY</t>
  </si>
  <si>
    <t>MUSIC</t>
  </si>
  <si>
    <t>POST SOUND</t>
  </si>
  <si>
    <t>POST PICTURE</t>
  </si>
  <si>
    <t>ACCOMODATION</t>
  </si>
  <si>
    <t>TRAVEL</t>
  </si>
  <si>
    <t>LOCATIONS</t>
  </si>
  <si>
    <t>HAIR AND MAKE UP</t>
  </si>
  <si>
    <t>COSTUME</t>
  </si>
  <si>
    <t>PRODUCTION DESIGN</t>
  </si>
  <si>
    <t>SOUND</t>
  </si>
  <si>
    <t>LIGHTING</t>
  </si>
  <si>
    <t>CAMERA</t>
  </si>
  <si>
    <t>AD's</t>
  </si>
  <si>
    <t>PRODUCTION</t>
  </si>
  <si>
    <t>CAST</t>
  </si>
  <si>
    <t xml:space="preserve">TOTAL ABOVE THE LINE: </t>
  </si>
  <si>
    <t>DIRECTOR</t>
  </si>
  <si>
    <t>PRODUCER</t>
  </si>
  <si>
    <t>STORY AND SCRIPT</t>
  </si>
  <si>
    <t>DESCRIPTION</t>
  </si>
  <si>
    <t>ACCT NO.</t>
  </si>
  <si>
    <t>OVERVIEW</t>
  </si>
  <si>
    <t>SURPLUS/DEFICIT</t>
  </si>
  <si>
    <t>TOTAL BUDGET</t>
  </si>
  <si>
    <t>TOTAL</t>
  </si>
  <si>
    <t>[e.g. Private Equity]</t>
  </si>
  <si>
    <t>XX NO. OF HOURS</t>
  </si>
  <si>
    <t>DAY LENGTH:</t>
  </si>
  <si>
    <t>[e.g. Crowdfunded]</t>
  </si>
  <si>
    <t>SHOOT FORMAT:</t>
  </si>
  <si>
    <t>XX NO. OF DAYS/WEEKS</t>
  </si>
  <si>
    <t>SOURCE</t>
  </si>
  <si>
    <t>BUDGET:</t>
  </si>
  <si>
    <t>FILM:</t>
  </si>
  <si>
    <t>FINANCE PLAN</t>
  </si>
  <si>
    <t>BUDGET TEMPLATE</t>
  </si>
  <si>
    <t>DAY LENGTH (hours):</t>
  </si>
  <si>
    <t>BREAKDOWN</t>
  </si>
  <si>
    <t>AMOUNTS</t>
  </si>
  <si>
    <t>UNITS</t>
  </si>
  <si>
    <t>RATE</t>
  </si>
  <si>
    <t>e.g.</t>
  </si>
  <si>
    <t>DAYS</t>
  </si>
  <si>
    <t>WRITER FEE</t>
  </si>
  <si>
    <t>STORY RIGHTS/OPTION</t>
  </si>
  <si>
    <t>SUBTOTAL:</t>
  </si>
  <si>
    <t>EXECUTIVE PRODUCER FEE</t>
  </si>
  <si>
    <t>PRODUCER FEE</t>
  </si>
  <si>
    <t>DIRECTOR FEE</t>
  </si>
  <si>
    <t>CASTING DIRECTOR</t>
  </si>
  <si>
    <t>LEAD CAST</t>
  </si>
  <si>
    <t>LEAD NAME 1</t>
  </si>
  <si>
    <t>LEAD NAME 2</t>
  </si>
  <si>
    <t>LEAD NAME 3</t>
  </si>
  <si>
    <t>SUPPORT CAST</t>
  </si>
  <si>
    <t xml:space="preserve">SA NAME 1 </t>
  </si>
  <si>
    <t>SA NAME 2</t>
  </si>
  <si>
    <t>SA NAME 3</t>
  </si>
  <si>
    <t>EXTRAS</t>
  </si>
  <si>
    <t>SCENE NO.</t>
  </si>
  <si>
    <t>4.10</t>
  </si>
  <si>
    <t>STUNT COORDINATOR</t>
  </si>
  <si>
    <t>DIALOGUE COACH</t>
  </si>
  <si>
    <t>CHAPERONE</t>
  </si>
  <si>
    <t>LINE PRODUCER</t>
  </si>
  <si>
    <t>PRODUCTION MANAGER</t>
  </si>
  <si>
    <t>PRODUCTION COORDINATOR</t>
  </si>
  <si>
    <t>PRODUCTION ASSISTANT</t>
  </si>
  <si>
    <t>PRODUCTION RUNNER</t>
  </si>
  <si>
    <t>LOCATION MANAGER</t>
  </si>
  <si>
    <t>SCRIPT SUPERVISOR</t>
  </si>
  <si>
    <t>FIRST AD</t>
  </si>
  <si>
    <t>SECOND AD</t>
  </si>
  <si>
    <t>THIRD AD</t>
  </si>
  <si>
    <t>FLOOR RUNNER 2</t>
  </si>
  <si>
    <t>DIRECTOR OF PHOTOGRAPHY</t>
  </si>
  <si>
    <t>SECOND A/C</t>
  </si>
  <si>
    <t>GRIP</t>
  </si>
  <si>
    <t xml:space="preserve">DIT </t>
  </si>
  <si>
    <t>CAMERA PACKAGE</t>
  </si>
  <si>
    <t>HARD DRIVES</t>
  </si>
  <si>
    <t>GAFFER</t>
  </si>
  <si>
    <t>ELECTRICIAN 1</t>
  </si>
  <si>
    <t>ELECTRICIAN 2</t>
  </si>
  <si>
    <t>ELECTRICIAN 3</t>
  </si>
  <si>
    <t>LIGHTING PACKAGE</t>
  </si>
  <si>
    <t>PURCHASES</t>
  </si>
  <si>
    <t>GENERATOR</t>
  </si>
  <si>
    <t>RECORDIST/MIXER</t>
  </si>
  <si>
    <t>BOOM OPERATOR</t>
  </si>
  <si>
    <t>SOUND PACKAGE</t>
  </si>
  <si>
    <t>RADIOS</t>
  </si>
  <si>
    <t>PRODUCTION DESIGNER</t>
  </si>
  <si>
    <t>ART DIRECTOR</t>
  </si>
  <si>
    <t>SET DECORATOR</t>
  </si>
  <si>
    <t>ART DEPARTMENT ASSISTANT</t>
  </si>
  <si>
    <t>STANDBY ART DIRECTOR</t>
  </si>
  <si>
    <t>STORYBOARD ARTIST</t>
  </si>
  <si>
    <t>PROP MASTER</t>
  </si>
  <si>
    <t>RENTALS</t>
  </si>
  <si>
    <t>CONSTRUCTION</t>
  </si>
  <si>
    <t>10.10</t>
  </si>
  <si>
    <t>SFX SUPERVISOR</t>
  </si>
  <si>
    <t>CONSUMABLES</t>
  </si>
  <si>
    <t>ANIMALS/WRANGLER</t>
  </si>
  <si>
    <t>ACTION VEHICLES</t>
  </si>
  <si>
    <t>COSTUME DESIGNER</t>
  </si>
  <si>
    <t>COSTUME SUPERVISOR</t>
  </si>
  <si>
    <t>HAIR AND MAKE UP ARTIST</t>
  </si>
  <si>
    <t>HAIR AND MAKE UP ASSISTANT</t>
  </si>
  <si>
    <t>WIGS</t>
  </si>
  <si>
    <t>PROSTHETICS</t>
  </si>
  <si>
    <t>BOX RENTAL</t>
  </si>
  <si>
    <t>STAGE RENTAL</t>
  </si>
  <si>
    <t>LOCATION FEES</t>
  </si>
  <si>
    <t>LOCATION NAME 1</t>
  </si>
  <si>
    <t>LOCATION NAME 2</t>
  </si>
  <si>
    <t>LOCATION NAME 3</t>
  </si>
  <si>
    <t>PARKING</t>
  </si>
  <si>
    <t>CATERING</t>
  </si>
  <si>
    <t>LOCATION CONSUMABLES</t>
  </si>
  <si>
    <t>REHERSAL ROOM</t>
  </si>
  <si>
    <t>HEALTH AND SAFETY</t>
  </si>
  <si>
    <t>COVID CONSUMABLES (PPE etc.)</t>
  </si>
  <si>
    <t>TRAVEL &amp; TRANSPORT</t>
  </si>
  <si>
    <t>DRIVER</t>
  </si>
  <si>
    <t>FACILTY VEHICLES</t>
  </si>
  <si>
    <t>CAM/GRIP/LIGHTING VEHICLE</t>
  </si>
  <si>
    <t>SOUND VEHICLE</t>
  </si>
  <si>
    <t>PROPS VEHICLE</t>
  </si>
  <si>
    <t>HONEY WAGON</t>
  </si>
  <si>
    <t>TAXIS</t>
  </si>
  <si>
    <t>RECCE COSTS</t>
  </si>
  <si>
    <t>HOTELS</t>
  </si>
  <si>
    <t>PER DIEM</t>
  </si>
  <si>
    <t>EDITOR</t>
  </si>
  <si>
    <t>ASSISTANT EDITOR</t>
  </si>
  <si>
    <t>CUTTING ROOM</t>
  </si>
  <si>
    <t>DATA TRANSFER</t>
  </si>
  <si>
    <t>CONFORM AND GRADE</t>
  </si>
  <si>
    <t>STOCK</t>
  </si>
  <si>
    <t>VFX</t>
  </si>
  <si>
    <t>ARCHIVE</t>
  </si>
  <si>
    <t>DELIVERABLES</t>
  </si>
  <si>
    <t>SOUND EDITOR</t>
  </si>
  <si>
    <t>ADR</t>
  </si>
  <si>
    <t>DUBBING THEATRE</t>
  </si>
  <si>
    <t>FINAL MIX</t>
  </si>
  <si>
    <t>COMPOSER</t>
  </si>
  <si>
    <t>SOURCE (INCLUDING SYNC AND REC)</t>
  </si>
  <si>
    <t>POSTER DESIGN</t>
  </si>
  <si>
    <t>EPK DESIGN</t>
  </si>
  <si>
    <t>TRAILER EDIT</t>
  </si>
  <si>
    <t>FESTIVAL SUBMISIONS</t>
  </si>
  <si>
    <t>OFFICE OVERHEAD &amp; EQUIPMENT</t>
  </si>
  <si>
    <t>LEGAL FEES</t>
  </si>
  <si>
    <t>MOBILES</t>
  </si>
  <si>
    <t>HEATING</t>
  </si>
  <si>
    <t>POST ACCOUNT &amp; AUDIT</t>
  </si>
  <si>
    <t>BANK CHARGES</t>
  </si>
  <si>
    <t>ACCESS SUPPORT COSTS (if required)</t>
  </si>
  <si>
    <t>ACCESS SUPPORT COSTS - define as appropriate</t>
  </si>
  <si>
    <t>CONTINGENCY</t>
  </si>
  <si>
    <t>5% minimum</t>
  </si>
  <si>
    <t>TOTAL OTHER</t>
  </si>
  <si>
    <t>GRAND TOTAL</t>
  </si>
  <si>
    <t>[e.g. Self-financed]</t>
    <phoneticPr fontId="6" type="noConversion"/>
  </si>
  <si>
    <t>AMOUNT (USD)</t>
    <phoneticPr fontId="6" type="noConversion"/>
  </si>
  <si>
    <t>SUBTOTAL (USD)</t>
    <phoneticPr fontId="6" type="noConversion"/>
  </si>
  <si>
    <t>FIRST A/C</t>
    <phoneticPr fontId="6" type="noConversion"/>
  </si>
  <si>
    <t>FLOOR RUNNER 1</t>
    <phoneticPr fontId="6" type="noConversion"/>
  </si>
  <si>
    <t>SUBTITLES</t>
    <phoneticPr fontId="6" type="noConversion"/>
  </si>
  <si>
    <t>NARRATOR</t>
    <phoneticPr fontId="6" type="noConversion"/>
  </si>
  <si>
    <t>SUBTOTAL (USD)</t>
    <phoneticPr fontId="6" type="noConversion"/>
  </si>
  <si>
    <t>STILLS</t>
    <phoneticPr fontId="6" type="noConversion"/>
  </si>
  <si>
    <t>GASOLINE</t>
    <phoneticPr fontId="6" type="noConversion"/>
  </si>
  <si>
    <t>Amount supported by Taiwan Pitch</t>
  </si>
  <si>
    <t>SECURED Y/N</t>
  </si>
  <si>
    <t>N</t>
  </si>
  <si>
    <t>PRODUCTION PACKAGE</t>
  </si>
  <si>
    <t>CONTINGENCY 5%</t>
  </si>
  <si>
    <r>
      <t xml:space="preserve">Please fill out the form depending on the actual production conditions. You </t>
    </r>
    <r>
      <rPr>
        <b/>
        <u/>
        <sz val="11"/>
        <color rgb="FFFF0000"/>
        <rFont val="Arial"/>
        <family val="2"/>
      </rPr>
      <t>must</t>
    </r>
    <r>
      <rPr>
        <b/>
        <sz val="11"/>
        <rFont val="Arial"/>
        <family val="2"/>
      </rPr>
      <t xml:space="preserve"> include insurance and contingency in the budget plan.</t>
    </r>
  </si>
  <si>
    <r>
      <t xml:space="preserve">Please fill out the form depending on the actual production conditions. You </t>
    </r>
    <r>
      <rPr>
        <b/>
        <u/>
        <sz val="11"/>
        <color rgb="FFFF0000"/>
        <rFont val="Arial"/>
        <family val="2"/>
      </rPr>
      <t xml:space="preserve">must </t>
    </r>
    <r>
      <rPr>
        <b/>
        <sz val="11"/>
        <rFont val="Arial"/>
        <family val="2"/>
      </rPr>
      <t>include insurance and contingency in the budget plan.</t>
    </r>
    <phoneticPr fontId="6" type="noConversion"/>
  </si>
  <si>
    <t>INSURANCE</t>
    <phoneticPr fontId="6" type="noConversion"/>
  </si>
  <si>
    <t>CONTINGENCY @5%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</si>
</sst>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&quot;£&quot;* #,##0.00_-;\-&quot;£&quot;* #,##0.00_-;_-&quot;£&quot;* &quot;-&quot;??_-;_-@_-"/>
    <numFmt numFmtId="177" formatCode="&quot;£ &quot;#,##0.00"/>
    <numFmt numFmtId="178" formatCode="_-&quot;US$&quot;* #,##0.00_ ;_-&quot;US$&quot;* \-#,##0.00\ ;_-&quot;US$&quot;* &quot;-&quot;??_ ;_-@_ "/>
  </numFmts>
  <fonts count="15" x14ac:knownFonts="1">
    <font>
      <sz val="11"/>
      <color theme="1"/>
      <name val="新細明體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新細明體"/>
      <family val="3"/>
      <charset val="136"/>
      <scheme val="minor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u/>
      <sz val="11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u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486C5"/>
        <bgColor indexed="64"/>
      </patternFill>
    </fill>
    <fill>
      <patternFill patternType="solid">
        <fgColor rgb="FF9697CE"/>
        <bgColor indexed="64"/>
      </patternFill>
    </fill>
    <fill>
      <patternFill patternType="solid">
        <fgColor rgb="FFC9CAE5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theme="1"/>
      </bottom>
      <diagonal/>
    </border>
    <border>
      <left/>
      <right/>
      <top style="double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theme="5" tint="-0.249977111117893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theme="1"/>
      </bottom>
      <diagonal/>
    </border>
    <border>
      <left style="thin">
        <color theme="5" tint="-0.249977111117893"/>
      </left>
      <right style="thin">
        <color auto="1"/>
      </right>
      <top style="double">
        <color auto="1"/>
      </top>
      <bottom/>
      <diagonal/>
    </border>
    <border>
      <left/>
      <right style="thin">
        <color theme="5" tint="-0.249977111117893"/>
      </right>
      <top/>
      <bottom style="thin">
        <color auto="1"/>
      </bottom>
      <diagonal/>
    </border>
    <border>
      <left style="thin">
        <color theme="5" tint="-0.249977111117893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76" fontId="3" fillId="0" borderId="0" applyFont="0" applyFill="0" applyBorder="0" applyAlignment="0" applyProtection="0"/>
    <xf numFmtId="0" fontId="3" fillId="0" borderId="0"/>
    <xf numFmtId="0" fontId="3" fillId="0" borderId="0"/>
  </cellStyleXfs>
  <cellXfs count="307">
    <xf numFmtId="0" fontId="0" fillId="0" borderId="0" xfId="0"/>
    <xf numFmtId="0" fontId="2" fillId="0" borderId="1" xfId="1" applyFont="1" applyBorder="1"/>
    <xf numFmtId="0" fontId="4" fillId="0" borderId="0" xfId="1" applyFont="1" applyFill="1" applyBorder="1"/>
    <xf numFmtId="0" fontId="4" fillId="0" borderId="12" xfId="1" applyFont="1" applyFill="1" applyBorder="1"/>
    <xf numFmtId="176" fontId="2" fillId="0" borderId="0" xfId="1" applyNumberFormat="1" applyFont="1" applyBorder="1"/>
    <xf numFmtId="0" fontId="2" fillId="0" borderId="16" xfId="1" applyFont="1" applyBorder="1"/>
    <xf numFmtId="0" fontId="2" fillId="0" borderId="2" xfId="1" applyFont="1" applyBorder="1"/>
    <xf numFmtId="0" fontId="2" fillId="0" borderId="7" xfId="1" applyFont="1" applyBorder="1"/>
    <xf numFmtId="0" fontId="2" fillId="0" borderId="0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2" fillId="0" borderId="0" xfId="1" applyFont="1" applyFill="1" applyBorder="1"/>
    <xf numFmtId="0" fontId="2" fillId="0" borderId="12" xfId="1" applyFont="1" applyBorder="1" applyAlignment="1"/>
    <xf numFmtId="0" fontId="4" fillId="0" borderId="0" xfId="1" applyFont="1" applyBorder="1"/>
    <xf numFmtId="0" fontId="2" fillId="0" borderId="32" xfId="1" applyFont="1" applyBorder="1"/>
    <xf numFmtId="0" fontId="2" fillId="0" borderId="0" xfId="1" applyFont="1" applyBorder="1"/>
    <xf numFmtId="0" fontId="2" fillId="0" borderId="12" xfId="1" applyFont="1" applyBorder="1" applyAlignment="1">
      <alignment horizontal="center"/>
    </xf>
    <xf numFmtId="178" fontId="2" fillId="0" borderId="27" xfId="1" applyNumberFormat="1" applyFont="1" applyBorder="1"/>
    <xf numFmtId="178" fontId="2" fillId="0" borderId="4" xfId="1" applyNumberFormat="1" applyFont="1" applyBorder="1"/>
    <xf numFmtId="178" fontId="2" fillId="0" borderId="17" xfId="1" applyNumberFormat="1" applyFont="1" applyBorder="1"/>
    <xf numFmtId="0" fontId="2" fillId="0" borderId="0" xfId="1" applyFont="1" applyBorder="1" applyAlignment="1">
      <alignment horizontal="center" vertical="center"/>
    </xf>
    <xf numFmtId="0" fontId="7" fillId="0" borderId="0" xfId="1" applyFont="1" applyBorder="1"/>
    <xf numFmtId="1" fontId="2" fillId="0" borderId="0" xfId="2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76" fontId="2" fillId="0" borderId="0" xfId="2" applyFont="1" applyBorder="1"/>
    <xf numFmtId="0" fontId="7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5" fillId="0" borderId="13" xfId="1" applyFont="1" applyBorder="1"/>
    <xf numFmtId="0" fontId="4" fillId="0" borderId="28" xfId="1" applyFont="1" applyBorder="1"/>
    <xf numFmtId="0" fontId="4" fillId="0" borderId="13" xfId="3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1" applyFont="1" applyBorder="1"/>
    <xf numFmtId="3" fontId="7" fillId="0" borderId="0" xfId="1" applyNumberFormat="1" applyFont="1" applyBorder="1" applyProtection="1"/>
    <xf numFmtId="0" fontId="3" fillId="0" borderId="18" xfId="3" applyFont="1" applyBorder="1"/>
    <xf numFmtId="178" fontId="2" fillId="0" borderId="0" xfId="1" applyNumberFormat="1" applyFont="1" applyBorder="1"/>
    <xf numFmtId="0" fontId="2" fillId="0" borderId="18" xfId="1" applyFont="1" applyBorder="1" applyAlignment="1">
      <alignment horizontal="center"/>
    </xf>
    <xf numFmtId="177" fontId="7" fillId="0" borderId="0" xfId="1" applyNumberFormat="1" applyFont="1" applyBorder="1"/>
    <xf numFmtId="0" fontId="7" fillId="0" borderId="0" xfId="1" applyFont="1" applyBorder="1" applyAlignment="1">
      <alignment horizontal="left" vertical="center"/>
    </xf>
    <xf numFmtId="0" fontId="3" fillId="0" borderId="18" xfId="1" applyFont="1" applyBorder="1"/>
    <xf numFmtId="176" fontId="3" fillId="0" borderId="0" xfId="2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9" fillId="0" borderId="0" xfId="1" applyFont="1" applyBorder="1"/>
    <xf numFmtId="0" fontId="3" fillId="0" borderId="7" xfId="1" applyFont="1" applyBorder="1"/>
    <xf numFmtId="0" fontId="3" fillId="0" borderId="2" xfId="1" applyFont="1" applyBorder="1"/>
    <xf numFmtId="0" fontId="3" fillId="0" borderId="16" xfId="1" applyFont="1" applyBorder="1"/>
    <xf numFmtId="0" fontId="4" fillId="5" borderId="24" xfId="1" applyFont="1" applyFill="1" applyBorder="1" applyAlignment="1">
      <alignment horizontal="center" vertical="center"/>
    </xf>
    <xf numFmtId="0" fontId="4" fillId="5" borderId="26" xfId="1" applyFont="1" applyFill="1" applyBorder="1" applyAlignment="1">
      <alignment vertical="center"/>
    </xf>
    <xf numFmtId="176" fontId="4" fillId="5" borderId="24" xfId="2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178" fontId="2" fillId="0" borderId="12" xfId="2" applyNumberFormat="1" applyFont="1" applyFill="1" applyBorder="1"/>
    <xf numFmtId="176" fontId="2" fillId="0" borderId="0" xfId="1" applyNumberFormat="1" applyFont="1" applyFill="1" applyBorder="1"/>
    <xf numFmtId="178" fontId="2" fillId="0" borderId="18" xfId="2" applyNumberFormat="1" applyFont="1" applyFill="1" applyBorder="1"/>
    <xf numFmtId="178" fontId="2" fillId="0" borderId="18" xfId="2" applyNumberFormat="1" applyFont="1" applyBorder="1"/>
    <xf numFmtId="178" fontId="4" fillId="5" borderId="2" xfId="2" applyNumberFormat="1" applyFont="1" applyFill="1" applyBorder="1"/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0" fontId="4" fillId="0" borderId="2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9" xfId="1" applyFont="1" applyFill="1" applyBorder="1"/>
    <xf numFmtId="178" fontId="2" fillId="0" borderId="1" xfId="2" applyNumberFormat="1" applyFont="1" applyFill="1" applyBorder="1"/>
    <xf numFmtId="178" fontId="4" fillId="5" borderId="6" xfId="2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left"/>
    </xf>
    <xf numFmtId="178" fontId="2" fillId="0" borderId="1" xfId="2" applyNumberFormat="1" applyFont="1" applyBorder="1"/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left"/>
    </xf>
    <xf numFmtId="178" fontId="2" fillId="0" borderId="13" xfId="2" applyNumberFormat="1" applyFont="1" applyBorder="1"/>
    <xf numFmtId="178" fontId="4" fillId="5" borderId="8" xfId="2" applyNumberFormat="1" applyFont="1" applyFill="1" applyBorder="1"/>
    <xf numFmtId="178" fontId="4" fillId="4" borderId="3" xfId="2" applyNumberFormat="1" applyFont="1" applyFill="1" applyBorder="1"/>
    <xf numFmtId="176" fontId="4" fillId="0" borderId="0" xfId="2" applyFont="1" applyFill="1" applyBorder="1"/>
    <xf numFmtId="0" fontId="2" fillId="0" borderId="0" xfId="1" applyFont="1" applyFill="1" applyBorder="1" applyAlignment="1">
      <alignment horizontal="right"/>
    </xf>
    <xf numFmtId="0" fontId="3" fillId="0" borderId="0" xfId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76" fontId="3" fillId="0" borderId="0" xfId="2" applyNumberFormat="1" applyFont="1" applyBorder="1"/>
    <xf numFmtId="0" fontId="4" fillId="5" borderId="25" xfId="1" applyFont="1" applyFill="1" applyBorder="1" applyAlignment="1">
      <alignment vertical="center"/>
    </xf>
    <xf numFmtId="1" fontId="4" fillId="5" borderId="24" xfId="2" applyNumberFormat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32" xfId="1" applyFont="1" applyFill="1" applyBorder="1"/>
    <xf numFmtId="0" fontId="11" fillId="2" borderId="12" xfId="1" applyFont="1" applyFill="1" applyBorder="1"/>
    <xf numFmtId="1" fontId="11" fillId="2" borderId="12" xfId="2" applyNumberFormat="1" applyFont="1" applyFill="1" applyBorder="1" applyAlignment="1">
      <alignment horizontal="center"/>
    </xf>
    <xf numFmtId="0" fontId="11" fillId="2" borderId="18" xfId="1" applyFont="1" applyFill="1" applyBorder="1" applyAlignment="1">
      <alignment horizontal="center"/>
    </xf>
    <xf numFmtId="0" fontId="11" fillId="2" borderId="33" xfId="1" applyFont="1" applyFill="1" applyBorder="1" applyAlignment="1">
      <alignment horizontal="center"/>
    </xf>
    <xf numFmtId="178" fontId="11" fillId="2" borderId="33" xfId="2" applyNumberFormat="1" applyFont="1" applyFill="1" applyBorder="1"/>
    <xf numFmtId="178" fontId="4" fillId="0" borderId="0" xfId="1" applyNumberFormat="1" applyFont="1" applyFill="1" applyBorder="1"/>
    <xf numFmtId="178" fontId="4" fillId="0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1" fontId="11" fillId="2" borderId="0" xfId="2" applyNumberFormat="1" applyFont="1" applyFill="1" applyBorder="1" applyAlignment="1">
      <alignment horizontal="center"/>
    </xf>
    <xf numFmtId="0" fontId="11" fillId="2" borderId="32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178" fontId="11" fillId="2" borderId="13" xfId="2" applyNumberFormat="1" applyFont="1" applyFill="1" applyBorder="1"/>
    <xf numFmtId="0" fontId="2" fillId="0" borderId="7" xfId="1" applyFont="1" applyFill="1" applyBorder="1" applyAlignment="1">
      <alignment horizontal="center" vertical="center"/>
    </xf>
    <xf numFmtId="0" fontId="2" fillId="0" borderId="27" xfId="1" applyFont="1" applyBorder="1"/>
    <xf numFmtId="0" fontId="2" fillId="0" borderId="6" xfId="1" applyFont="1" applyFill="1" applyBorder="1"/>
    <xf numFmtId="1" fontId="2" fillId="0" borderId="27" xfId="2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center"/>
    </xf>
    <xf numFmtId="178" fontId="2" fillId="0" borderId="18" xfId="1" applyNumberFormat="1" applyFont="1" applyFill="1" applyBorder="1"/>
    <xf numFmtId="0" fontId="2" fillId="0" borderId="32" xfId="1" applyFont="1" applyFill="1" applyBorder="1" applyAlignment="1">
      <alignment horizontal="center" vertical="center"/>
    </xf>
    <xf numFmtId="1" fontId="2" fillId="0" borderId="0" xfId="2" applyNumberFormat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178" fontId="2" fillId="0" borderId="12" xfId="1" applyNumberFormat="1" applyFont="1" applyFill="1" applyBorder="1" applyAlignment="1">
      <alignment horizontal="center"/>
    </xf>
    <xf numFmtId="178" fontId="2" fillId="0" borderId="18" xfId="1" applyNumberFormat="1" applyFont="1" applyBorder="1"/>
    <xf numFmtId="0" fontId="4" fillId="0" borderId="13" xfId="1" applyFont="1" applyFill="1" applyBorder="1" applyAlignment="1">
      <alignment horizontal="center" vertical="center"/>
    </xf>
    <xf numFmtId="0" fontId="2" fillId="0" borderId="15" xfId="1" applyFont="1" applyBorder="1"/>
    <xf numFmtId="0" fontId="2" fillId="0" borderId="14" xfId="1" applyFont="1" applyBorder="1"/>
    <xf numFmtId="1" fontId="2" fillId="0" borderId="15" xfId="2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76" fontId="2" fillId="0" borderId="14" xfId="1" applyNumberFormat="1" applyFont="1" applyBorder="1" applyAlignment="1">
      <alignment horizontal="center"/>
    </xf>
    <xf numFmtId="178" fontId="2" fillId="0" borderId="14" xfId="2" applyNumberFormat="1" applyFont="1" applyBorder="1"/>
    <xf numFmtId="178" fontId="4" fillId="0" borderId="54" xfId="2" applyNumberFormat="1" applyFont="1" applyBorder="1"/>
    <xf numFmtId="0" fontId="4" fillId="2" borderId="7" xfId="1" applyFont="1" applyFill="1" applyBorder="1" applyAlignment="1">
      <alignment horizontal="center" vertical="center"/>
    </xf>
    <xf numFmtId="0" fontId="4" fillId="2" borderId="11" xfId="1" applyFont="1" applyFill="1" applyBorder="1"/>
    <xf numFmtId="0" fontId="4" fillId="2" borderId="6" xfId="1" applyFont="1" applyFill="1" applyBorder="1"/>
    <xf numFmtId="1" fontId="2" fillId="2" borderId="6" xfId="2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178" fontId="4" fillId="2" borderId="18" xfId="2" applyNumberFormat="1" applyFont="1" applyFill="1" applyBorder="1"/>
    <xf numFmtId="0" fontId="12" fillId="0" borderId="27" xfId="1" applyFont="1" applyFill="1" applyBorder="1"/>
    <xf numFmtId="0" fontId="2" fillId="0" borderId="27" xfId="1" applyFont="1" applyFill="1" applyBorder="1"/>
    <xf numFmtId="1" fontId="2" fillId="0" borderId="7" xfId="2" applyNumberFormat="1" applyFont="1" applyFill="1" applyBorder="1" applyAlignment="1">
      <alignment horizontal="center"/>
    </xf>
    <xf numFmtId="0" fontId="2" fillId="0" borderId="27" xfId="1" applyFont="1" applyFill="1" applyBorder="1" applyAlignment="1">
      <alignment horizontal="center"/>
    </xf>
    <xf numFmtId="178" fontId="2" fillId="0" borderId="7" xfId="1" applyNumberFormat="1" applyFont="1" applyBorder="1" applyAlignment="1">
      <alignment horizontal="center"/>
    </xf>
    <xf numFmtId="178" fontId="2" fillId="0" borderId="7" xfId="1" applyNumberFormat="1" applyFont="1" applyBorder="1"/>
    <xf numFmtId="0" fontId="2" fillId="0" borderId="18" xfId="1" applyFont="1" applyFill="1" applyBorder="1" applyAlignment="1">
      <alignment horizontal="center" vertical="center"/>
    </xf>
    <xf numFmtId="0" fontId="12" fillId="0" borderId="0" xfId="1" applyFont="1" applyFill="1" applyBorder="1"/>
    <xf numFmtId="0" fontId="13" fillId="0" borderId="0" xfId="1" applyFont="1" applyFill="1" applyBorder="1"/>
    <xf numFmtId="1" fontId="2" fillId="0" borderId="18" xfId="2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32" xfId="1" applyNumberFormat="1" applyFont="1" applyBorder="1" applyAlignment="1">
      <alignment horizontal="center"/>
    </xf>
    <xf numFmtId="0" fontId="2" fillId="0" borderId="15" xfId="1" applyFont="1" applyFill="1" applyBorder="1"/>
    <xf numFmtId="1" fontId="2" fillId="0" borderId="13" xfId="2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176" fontId="2" fillId="0" borderId="13" xfId="1" applyNumberFormat="1" applyFont="1" applyBorder="1" applyAlignment="1">
      <alignment horizontal="center"/>
    </xf>
    <xf numFmtId="178" fontId="2" fillId="0" borderId="13" xfId="1" applyNumberFormat="1" applyFont="1" applyBorder="1"/>
    <xf numFmtId="176" fontId="2" fillId="0" borderId="7" xfId="1" applyNumberFormat="1" applyFont="1" applyBorder="1" applyAlignment="1">
      <alignment horizontal="center"/>
    </xf>
    <xf numFmtId="0" fontId="4" fillId="0" borderId="15" xfId="1" applyFont="1" applyFill="1" applyBorder="1"/>
    <xf numFmtId="0" fontId="4" fillId="0" borderId="13" xfId="1" applyFont="1" applyFill="1" applyBorder="1" applyAlignment="1">
      <alignment horizontal="center"/>
    </xf>
    <xf numFmtId="178" fontId="2" fillId="0" borderId="0" xfId="1" applyNumberFormat="1" applyFont="1" applyFill="1" applyBorder="1"/>
    <xf numFmtId="178" fontId="4" fillId="5" borderId="55" xfId="2" applyNumberFormat="1" applyFont="1" applyFill="1" applyBorder="1"/>
    <xf numFmtId="0" fontId="2" fillId="0" borderId="34" xfId="1" applyFont="1" applyBorder="1" applyAlignment="1"/>
    <xf numFmtId="0" fontId="2" fillId="0" borderId="35" xfId="1" applyFont="1" applyBorder="1" applyAlignment="1"/>
    <xf numFmtId="0" fontId="2" fillId="0" borderId="56" xfId="1" applyFont="1" applyBorder="1" applyAlignment="1"/>
    <xf numFmtId="0" fontId="2" fillId="0" borderId="0" xfId="1" applyFont="1" applyFill="1" applyBorder="1" applyAlignment="1"/>
    <xf numFmtId="0" fontId="4" fillId="2" borderId="12" xfId="1" applyFont="1" applyFill="1" applyBorder="1"/>
    <xf numFmtId="1" fontId="2" fillId="2" borderId="12" xfId="2" applyNumberFormat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/>
    </xf>
    <xf numFmtId="176" fontId="4" fillId="2" borderId="18" xfId="2" applyFont="1" applyFill="1" applyBorder="1"/>
    <xf numFmtId="176" fontId="4" fillId="0" borderId="0" xfId="1" applyNumberFormat="1" applyFont="1" applyFill="1" applyBorder="1"/>
    <xf numFmtId="0" fontId="2" fillId="0" borderId="7" xfId="1" applyFont="1" applyBorder="1" applyAlignment="1">
      <alignment horizontal="center" vertical="center"/>
    </xf>
    <xf numFmtId="0" fontId="2" fillId="0" borderId="6" xfId="1" applyFont="1" applyBorder="1"/>
    <xf numFmtId="1" fontId="2" fillId="0" borderId="7" xfId="2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/>
    <xf numFmtId="1" fontId="2" fillId="0" borderId="18" xfId="2" applyNumberFormat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176" fontId="2" fillId="0" borderId="18" xfId="1" applyNumberFormat="1" applyFont="1" applyBorder="1" applyAlignment="1">
      <alignment horizontal="center"/>
    </xf>
    <xf numFmtId="178" fontId="2" fillId="0" borderId="12" xfId="2" applyNumberFormat="1" applyFont="1" applyBorder="1"/>
    <xf numFmtId="0" fontId="2" fillId="0" borderId="12" xfId="1" applyFont="1" applyBorder="1"/>
    <xf numFmtId="176" fontId="2" fillId="0" borderId="32" xfId="1" applyNumberFormat="1" applyFont="1" applyBorder="1" applyAlignment="1">
      <alignment horizontal="center"/>
    </xf>
    <xf numFmtId="49" fontId="2" fillId="0" borderId="18" xfId="1" applyNumberFormat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center"/>
    </xf>
    <xf numFmtId="0" fontId="4" fillId="2" borderId="28" xfId="1" applyFont="1" applyFill="1" applyBorder="1"/>
    <xf numFmtId="0" fontId="4" fillId="2" borderId="14" xfId="1" applyFont="1" applyFill="1" applyBorder="1"/>
    <xf numFmtId="1" fontId="2" fillId="2" borderId="14" xfId="2" applyNumberFormat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176" fontId="4" fillId="2" borderId="13" xfId="2" applyFont="1" applyFill="1" applyBorder="1"/>
    <xf numFmtId="0" fontId="13" fillId="0" borderId="0" xfId="1" applyFont="1" applyBorder="1"/>
    <xf numFmtId="0" fontId="13" fillId="0" borderId="18" xfId="1" applyFont="1" applyBorder="1" applyAlignment="1">
      <alignment horizontal="center" vertical="center"/>
    </xf>
    <xf numFmtId="178" fontId="4" fillId="0" borderId="24" xfId="2" applyNumberFormat="1" applyFont="1" applyBorder="1"/>
    <xf numFmtId="0" fontId="4" fillId="2" borderId="38" xfId="1" applyFont="1" applyFill="1" applyBorder="1"/>
    <xf numFmtId="1" fontId="2" fillId="2" borderId="18" xfId="2" applyNumberFormat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4" fillId="2" borderId="39" xfId="1" applyFont="1" applyFill="1" applyBorder="1" applyAlignment="1">
      <alignment horizontal="center"/>
    </xf>
    <xf numFmtId="0" fontId="4" fillId="0" borderId="27" xfId="1" applyFont="1" applyFill="1" applyBorder="1"/>
    <xf numFmtId="0" fontId="2" fillId="2" borderId="12" xfId="1" applyFont="1" applyFill="1" applyBorder="1"/>
    <xf numFmtId="176" fontId="2" fillId="2" borderId="18" xfId="2" applyFont="1" applyFill="1" applyBorder="1"/>
    <xf numFmtId="0" fontId="2" fillId="0" borderId="11" xfId="1" applyFont="1" applyBorder="1"/>
    <xf numFmtId="1" fontId="2" fillId="0" borderId="11" xfId="2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" fontId="2" fillId="0" borderId="32" xfId="2" applyNumberFormat="1" applyFont="1" applyBorder="1" applyAlignment="1">
      <alignment horizontal="center"/>
    </xf>
    <xf numFmtId="0" fontId="2" fillId="0" borderId="3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Fill="1" applyBorder="1"/>
    <xf numFmtId="178" fontId="4" fillId="0" borderId="25" xfId="2" applyNumberFormat="1" applyFont="1" applyBorder="1"/>
    <xf numFmtId="176" fontId="2" fillId="0" borderId="0" xfId="1" applyNumberFormat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49" fontId="2" fillId="0" borderId="32" xfId="1" applyNumberFormat="1" applyFont="1" applyBorder="1" applyAlignment="1">
      <alignment horizontal="center" vertical="center"/>
    </xf>
    <xf numFmtId="0" fontId="2" fillId="0" borderId="32" xfId="1" applyFont="1" applyFill="1" applyBorder="1"/>
    <xf numFmtId="0" fontId="2" fillId="0" borderId="28" xfId="1" applyFont="1" applyBorder="1" applyAlignment="1">
      <alignment horizontal="center" vertical="center"/>
    </xf>
    <xf numFmtId="0" fontId="2" fillId="0" borderId="28" xfId="1" applyFont="1" applyBorder="1"/>
    <xf numFmtId="1" fontId="2" fillId="0" borderId="13" xfId="2" applyNumberFormat="1" applyFont="1" applyBorder="1" applyAlignment="1">
      <alignment horizontal="center"/>
    </xf>
    <xf numFmtId="178" fontId="4" fillId="0" borderId="25" xfId="2" applyNumberFormat="1" applyFont="1" applyFill="1" applyBorder="1"/>
    <xf numFmtId="0" fontId="2" fillId="0" borderId="13" xfId="1" applyFont="1" applyBorder="1" applyAlignment="1">
      <alignment horizontal="center" vertical="center"/>
    </xf>
    <xf numFmtId="0" fontId="13" fillId="0" borderId="6" xfId="1" applyFont="1" applyBorder="1"/>
    <xf numFmtId="1" fontId="2" fillId="0" borderId="27" xfId="2" applyNumberFormat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2" fontId="2" fillId="0" borderId="32" xfId="1" applyNumberFormat="1" applyFont="1" applyBorder="1" applyAlignment="1">
      <alignment horizontal="center" vertical="center"/>
    </xf>
    <xf numFmtId="178" fontId="2" fillId="0" borderId="12" xfId="1" applyNumberFormat="1" applyFont="1" applyBorder="1"/>
    <xf numFmtId="0" fontId="4" fillId="0" borderId="12" xfId="1" applyFont="1" applyBorder="1"/>
    <xf numFmtId="0" fontId="4" fillId="0" borderId="15" xfId="1" applyFont="1" applyBorder="1"/>
    <xf numFmtId="0" fontId="2" fillId="0" borderId="15" xfId="1" applyFont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4" fillId="0" borderId="6" xfId="1" applyFont="1" applyBorder="1"/>
    <xf numFmtId="0" fontId="4" fillId="0" borderId="14" xfId="1" applyFont="1" applyBorder="1"/>
    <xf numFmtId="176" fontId="4" fillId="2" borderId="40" xfId="2" applyFont="1" applyFill="1" applyBorder="1"/>
    <xf numFmtId="0" fontId="4" fillId="0" borderId="27" xfId="1" applyFont="1" applyBorder="1"/>
    <xf numFmtId="176" fontId="2" fillId="0" borderId="41" xfId="1" applyNumberFormat="1" applyFont="1" applyBorder="1" applyAlignment="1">
      <alignment horizontal="center"/>
    </xf>
    <xf numFmtId="178" fontId="2" fillId="0" borderId="57" xfId="1" applyNumberFormat="1" applyFont="1" applyBorder="1"/>
    <xf numFmtId="176" fontId="2" fillId="0" borderId="42" xfId="1" applyNumberFormat="1" applyFont="1" applyBorder="1" applyAlignment="1">
      <alignment horizontal="center"/>
    </xf>
    <xf numFmtId="178" fontId="2" fillId="0" borderId="58" xfId="1" applyNumberFormat="1" applyFont="1" applyBorder="1"/>
    <xf numFmtId="176" fontId="2" fillId="0" borderId="43" xfId="1" applyNumberFormat="1" applyFont="1" applyBorder="1" applyAlignment="1">
      <alignment horizontal="center"/>
    </xf>
    <xf numFmtId="178" fontId="2" fillId="0" borderId="59" xfId="2" applyNumberFormat="1" applyFont="1" applyBorder="1"/>
    <xf numFmtId="0" fontId="13" fillId="0" borderId="28" xfId="1" applyFont="1" applyBorder="1"/>
    <xf numFmtId="178" fontId="4" fillId="5" borderId="60" xfId="2" applyNumberFormat="1" applyFont="1" applyFill="1" applyBorder="1"/>
    <xf numFmtId="0" fontId="4" fillId="0" borderId="47" xfId="1" applyFont="1" applyBorder="1" applyAlignment="1"/>
    <xf numFmtId="0" fontId="4" fillId="0" borderId="48" xfId="1" applyFont="1" applyBorder="1" applyAlignment="1"/>
    <xf numFmtId="0" fontId="4" fillId="0" borderId="61" xfId="1" applyFont="1" applyBorder="1" applyAlignment="1"/>
    <xf numFmtId="0" fontId="4" fillId="0" borderId="0" xfId="1" applyFont="1" applyFill="1" applyBorder="1" applyAlignment="1"/>
    <xf numFmtId="1" fontId="2" fillId="2" borderId="49" xfId="2" applyNumberFormat="1" applyFont="1" applyFill="1" applyBorder="1" applyAlignment="1">
      <alignment horizontal="center"/>
    </xf>
    <xf numFmtId="178" fontId="2" fillId="0" borderId="18" xfId="1" applyNumberFormat="1" applyFont="1" applyBorder="1" applyAlignment="1">
      <alignment horizontal="center"/>
    </xf>
    <xf numFmtId="1" fontId="2" fillId="2" borderId="40" xfId="2" applyNumberFormat="1" applyFont="1" applyFill="1" applyBorder="1" applyAlignment="1">
      <alignment horizontal="center"/>
    </xf>
    <xf numFmtId="0" fontId="2" fillId="2" borderId="40" xfId="1" applyFont="1" applyFill="1" applyBorder="1" applyAlignment="1">
      <alignment horizontal="center"/>
    </xf>
    <xf numFmtId="176" fontId="4" fillId="2" borderId="7" xfId="2" applyFont="1" applyFill="1" applyBorder="1"/>
    <xf numFmtId="178" fontId="2" fillId="0" borderId="7" xfId="2" applyNumberFormat="1" applyFont="1" applyBorder="1"/>
    <xf numFmtId="178" fontId="4" fillId="5" borderId="54" xfId="2" applyNumberFormat="1" applyFont="1" applyFill="1" applyBorder="1"/>
    <xf numFmtId="0" fontId="1" fillId="5" borderId="18" xfId="3" applyFont="1" applyFill="1" applyBorder="1"/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4" fillId="5" borderId="10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26" xfId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left"/>
    </xf>
    <xf numFmtId="0" fontId="4" fillId="5" borderId="4" xfId="1" applyFont="1" applyFill="1" applyBorder="1" applyAlignment="1">
      <alignment horizontal="left"/>
    </xf>
    <xf numFmtId="0" fontId="2" fillId="0" borderId="0" xfId="1" applyFont="1" applyBorder="1"/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29" xfId="1" applyFont="1" applyBorder="1" applyAlignment="1">
      <alignment horizontal="center"/>
    </xf>
    <xf numFmtId="178" fontId="2" fillId="0" borderId="0" xfId="1" applyNumberFormat="1" applyFont="1" applyBorder="1"/>
    <xf numFmtId="49" fontId="1" fillId="0" borderId="0" xfId="2" applyNumberFormat="1" applyFont="1" applyBorder="1"/>
    <xf numFmtId="49" fontId="3" fillId="0" borderId="0" xfId="2" applyNumberFormat="1" applyFont="1" applyBorder="1"/>
    <xf numFmtId="0" fontId="8" fillId="0" borderId="15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/>
    </xf>
    <xf numFmtId="0" fontId="4" fillId="4" borderId="3" xfId="1" applyFont="1" applyFill="1" applyBorder="1" applyAlignment="1">
      <alignment horizontal="left"/>
    </xf>
    <xf numFmtId="0" fontId="4" fillId="4" borderId="36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/>
    </xf>
    <xf numFmtId="0" fontId="4" fillId="5" borderId="27" xfId="1" applyFont="1" applyFill="1" applyBorder="1" applyAlignment="1">
      <alignment horizontal="left"/>
    </xf>
    <xf numFmtId="0" fontId="4" fillId="5" borderId="6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left"/>
    </xf>
    <xf numFmtId="0" fontId="4" fillId="5" borderId="9" xfId="1" applyFont="1" applyFill="1" applyBorder="1" applyAlignment="1">
      <alignment horizontal="left"/>
    </xf>
    <xf numFmtId="0" fontId="4" fillId="5" borderId="8" xfId="1" applyFont="1" applyFill="1" applyBorder="1" applyAlignment="1">
      <alignment horizontal="left"/>
    </xf>
    <xf numFmtId="176" fontId="2" fillId="0" borderId="0" xfId="1" applyNumberFormat="1" applyFont="1" applyFill="1" applyBorder="1" applyAlignment="1">
      <alignment horizontal="center"/>
    </xf>
    <xf numFmtId="0" fontId="4" fillId="0" borderId="37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5" borderId="44" xfId="1" applyFont="1" applyFill="1" applyBorder="1" applyAlignment="1">
      <alignment horizontal="left" vertical="center"/>
    </xf>
    <xf numFmtId="0" fontId="4" fillId="5" borderId="45" xfId="1" applyFont="1" applyFill="1" applyBorder="1" applyAlignment="1">
      <alignment horizontal="left" vertical="center"/>
    </xf>
    <xf numFmtId="0" fontId="4" fillId="5" borderId="46" xfId="1" applyFont="1" applyFill="1" applyBorder="1" applyAlignment="1">
      <alignment horizontal="left" vertical="center"/>
    </xf>
    <xf numFmtId="0" fontId="4" fillId="3" borderId="52" xfId="1" applyFont="1" applyFill="1" applyBorder="1" applyAlignment="1">
      <alignment horizontal="left" vertical="center"/>
    </xf>
    <xf numFmtId="0" fontId="4" fillId="3" borderId="20" xfId="1" applyFont="1" applyFill="1" applyBorder="1" applyAlignment="1">
      <alignment horizontal="left" vertical="center"/>
    </xf>
    <xf numFmtId="0" fontId="4" fillId="3" borderId="53" xfId="1" applyFont="1" applyFill="1" applyBorder="1" applyAlignment="1">
      <alignment horizontal="left" vertical="center"/>
    </xf>
    <xf numFmtId="0" fontId="4" fillId="3" borderId="28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4" fillId="3" borderId="63" xfId="1" applyFont="1" applyFill="1" applyBorder="1" applyAlignment="1">
      <alignment horizontal="left" vertical="center"/>
    </xf>
    <xf numFmtId="178" fontId="4" fillId="3" borderId="62" xfId="2" applyNumberFormat="1" applyFont="1" applyFill="1" applyBorder="1" applyAlignment="1">
      <alignment horizontal="center"/>
    </xf>
    <xf numFmtId="178" fontId="4" fillId="3" borderId="64" xfId="2" applyNumberFormat="1" applyFont="1" applyFill="1" applyBorder="1" applyAlignment="1">
      <alignment horizontal="center"/>
    </xf>
    <xf numFmtId="1" fontId="4" fillId="2" borderId="38" xfId="2" applyNumberFormat="1" applyFont="1" applyFill="1" applyBorder="1" applyAlignment="1">
      <alignment horizontal="center"/>
    </xf>
    <xf numFmtId="1" fontId="4" fillId="2" borderId="50" xfId="2" applyNumberFormat="1" applyFont="1" applyFill="1" applyBorder="1" applyAlignment="1">
      <alignment horizontal="center"/>
    </xf>
    <xf numFmtId="1" fontId="4" fillId="2" borderId="51" xfId="2" applyNumberFormat="1" applyFont="1" applyFill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5" borderId="44" xfId="1" applyFont="1" applyFill="1" applyBorder="1" applyAlignment="1">
      <alignment horizontal="left"/>
    </xf>
    <xf numFmtId="0" fontId="4" fillId="5" borderId="45" xfId="1" applyFont="1" applyFill="1" applyBorder="1" applyAlignment="1">
      <alignment horizontal="left"/>
    </xf>
    <xf numFmtId="0" fontId="4" fillId="5" borderId="46" xfId="1" applyFont="1" applyFill="1" applyBorder="1" applyAlignment="1">
      <alignment horizontal="left"/>
    </xf>
    <xf numFmtId="0" fontId="4" fillId="0" borderId="34" xfId="1" applyFont="1" applyBorder="1" applyAlignment="1">
      <alignment horizontal="left" vertical="center"/>
    </xf>
    <xf numFmtId="0" fontId="4" fillId="0" borderId="35" xfId="1" applyFont="1" applyBorder="1" applyAlignment="1">
      <alignment horizontal="left" vertical="center"/>
    </xf>
    <xf numFmtId="0" fontId="4" fillId="5" borderId="3" xfId="1" applyFont="1" applyFill="1" applyBorder="1" applyAlignment="1">
      <alignment horizontal="left"/>
    </xf>
    <xf numFmtId="0" fontId="4" fillId="5" borderId="36" xfId="1" applyFont="1" applyFill="1" applyBorder="1" applyAlignment="1">
      <alignment horizontal="left"/>
    </xf>
    <xf numFmtId="49" fontId="3" fillId="0" borderId="0" xfId="1" applyNumberFormat="1" applyFont="1" applyBorder="1" applyAlignment="1">
      <alignment horizontal="right"/>
    </xf>
    <xf numFmtId="0" fontId="3" fillId="0" borderId="0" xfId="2" applyNumberFormat="1" applyFont="1" applyBorder="1"/>
    <xf numFmtId="176" fontId="3" fillId="0" borderId="0" xfId="2" applyNumberFormat="1" applyFont="1" applyBorder="1"/>
    <xf numFmtId="0" fontId="10" fillId="0" borderId="0" xfId="1" applyFont="1" applyBorder="1" applyAlignment="1">
      <alignment horizontal="center"/>
    </xf>
    <xf numFmtId="49" fontId="2" fillId="0" borderId="0" xfId="1" applyNumberFormat="1" applyFont="1" applyBorder="1"/>
  </cellXfs>
  <cellStyles count="5">
    <cellStyle name="Currency 2" xfId="2" xr:uid="{00000000-0005-0000-0000-000000000000}"/>
    <cellStyle name="Normal 2" xfId="1" xr:uid="{00000000-0005-0000-0000-000002000000}"/>
    <cellStyle name="Normal 2 2" xfId="3" xr:uid="{00000000-0005-0000-0000-000003000000}"/>
    <cellStyle name="一般" xfId="0" builtinId="0"/>
    <cellStyle name="一般 2" xfId="4" xr:uid="{00000000-0005-0000-0000-000004000000}"/>
  </cellStyles>
  <dxfs count="0"/>
  <tableStyles count="0" defaultTableStyle="TableStyleMedium2" defaultPivotStyle="PivotStyleLight16"/>
  <colors>
    <mruColors>
      <color rgb="FFC9CAE5"/>
      <color rgb="FF8486C5"/>
      <color rgb="FF9697CE"/>
      <color rgb="FFB3B4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15"/>
  <sheetViews>
    <sheetView tabSelected="1" zoomScale="115" zoomScaleNormal="115" workbookViewId="0">
      <pane ySplit="12" topLeftCell="A22" activePane="bottomLeft" state="frozenSplit"/>
      <selection pane="bottomLeft" activeCell="C16" sqref="C16"/>
    </sheetView>
  </sheetViews>
  <sheetFormatPr defaultColWidth="9.140625" defaultRowHeight="12" x14ac:dyDescent="0.2"/>
  <cols>
    <col min="1" max="1" width="5.42578125" style="1" customWidth="1"/>
    <col min="2" max="2" width="8.42578125" style="19" customWidth="1"/>
    <col min="3" max="3" width="34.42578125" style="14" customWidth="1"/>
    <col min="4" max="4" width="15.42578125" style="14" customWidth="1"/>
    <col min="5" max="5" width="10.85546875" style="23" customWidth="1"/>
    <col min="6" max="6" width="9.140625" style="25"/>
    <col min="7" max="7" width="11.28515625" style="14" customWidth="1"/>
    <col min="8" max="8" width="16.42578125" style="23" customWidth="1"/>
    <col min="9" max="9" width="10.42578125" style="14" customWidth="1"/>
    <col min="10" max="10" width="14.85546875" style="14" customWidth="1"/>
    <col min="11" max="11" width="1.140625" style="14" customWidth="1"/>
    <col min="12" max="12" width="29.28515625" style="14" customWidth="1"/>
    <col min="13" max="13" width="17.7109375" style="14" customWidth="1"/>
    <col min="14" max="14" width="16.42578125" style="14" customWidth="1"/>
    <col min="15" max="16384" width="9.140625" style="1"/>
  </cols>
  <sheetData>
    <row r="1" spans="2:14" s="14" customFormat="1" ht="13.5" thickBot="1" x14ac:dyDescent="0.25">
      <c r="B1" s="19"/>
      <c r="C1" s="20" t="s">
        <v>46</v>
      </c>
      <c r="E1" s="21"/>
      <c r="F1" s="22"/>
      <c r="G1" s="22"/>
      <c r="H1" s="23"/>
      <c r="I1" s="4"/>
      <c r="J1" s="22"/>
    </row>
    <row r="2" spans="2:14" s="14" customFormat="1" ht="15.75" thickBot="1" x14ac:dyDescent="0.3">
      <c r="B2" s="19"/>
      <c r="E2" s="21"/>
      <c r="F2" s="22"/>
      <c r="G2" s="22"/>
      <c r="H2" s="23"/>
      <c r="I2" s="4"/>
      <c r="J2" s="22"/>
      <c r="L2" s="255" t="s">
        <v>45</v>
      </c>
      <c r="M2" s="256"/>
      <c r="N2" s="257"/>
    </row>
    <row r="3" spans="2:14" s="14" customFormat="1" ht="12.75" x14ac:dyDescent="0.2">
      <c r="B3" s="19"/>
      <c r="C3" s="24" t="s">
        <v>44</v>
      </c>
      <c r="E3" s="23"/>
      <c r="F3" s="25"/>
      <c r="H3" s="20" t="s">
        <v>43</v>
      </c>
      <c r="I3" s="258">
        <f>H43</f>
        <v>0</v>
      </c>
      <c r="J3" s="258"/>
      <c r="L3" s="26" t="s">
        <v>42</v>
      </c>
      <c r="M3" s="27" t="s">
        <v>178</v>
      </c>
      <c r="N3" s="28" t="s">
        <v>188</v>
      </c>
    </row>
    <row r="4" spans="2:14" s="14" customFormat="1" ht="12.75" x14ac:dyDescent="0.2">
      <c r="C4" s="20" t="s">
        <v>3</v>
      </c>
      <c r="D4" s="29"/>
      <c r="E4" s="30"/>
      <c r="F4" s="30"/>
      <c r="H4" s="31" t="s">
        <v>0</v>
      </c>
      <c r="I4" s="259" t="s">
        <v>41</v>
      </c>
      <c r="J4" s="260"/>
      <c r="L4" s="232" t="s">
        <v>187</v>
      </c>
      <c r="M4" s="33">
        <v>10000</v>
      </c>
      <c r="N4" s="34" t="s">
        <v>189</v>
      </c>
    </row>
    <row r="5" spans="2:14" s="14" customFormat="1" ht="12.75" x14ac:dyDescent="0.2">
      <c r="C5" s="20" t="s">
        <v>1</v>
      </c>
      <c r="D5" s="29"/>
      <c r="E5" s="30"/>
      <c r="F5" s="30"/>
      <c r="H5" s="35" t="s">
        <v>2</v>
      </c>
      <c r="I5" s="260" t="s">
        <v>41</v>
      </c>
      <c r="J5" s="260"/>
      <c r="L5" s="32" t="s">
        <v>177</v>
      </c>
      <c r="M5" s="33">
        <v>0</v>
      </c>
      <c r="N5" s="34"/>
    </row>
    <row r="6" spans="2:14" s="14" customFormat="1" ht="12.75" x14ac:dyDescent="0.2">
      <c r="C6" s="36"/>
      <c r="D6" s="29"/>
      <c r="E6" s="30"/>
      <c r="F6" s="30"/>
      <c r="H6" s="35" t="s">
        <v>40</v>
      </c>
      <c r="I6" s="260"/>
      <c r="J6" s="260"/>
      <c r="L6" s="37" t="s">
        <v>39</v>
      </c>
      <c r="M6" s="33">
        <v>0</v>
      </c>
      <c r="N6" s="34"/>
    </row>
    <row r="7" spans="2:14" s="14" customFormat="1" ht="12.75" x14ac:dyDescent="0.2">
      <c r="B7" s="30"/>
      <c r="C7" s="38"/>
      <c r="D7" s="39"/>
      <c r="E7" s="30"/>
      <c r="F7" s="30"/>
      <c r="H7" s="20" t="s">
        <v>38</v>
      </c>
      <c r="I7" s="252" t="s">
        <v>37</v>
      </c>
      <c r="J7" s="252"/>
      <c r="L7" s="37" t="s">
        <v>36</v>
      </c>
      <c r="M7" s="33">
        <v>0</v>
      </c>
      <c r="N7" s="34"/>
    </row>
    <row r="8" spans="2:14" s="14" customFormat="1" ht="12.75" x14ac:dyDescent="0.2">
      <c r="B8" s="19"/>
      <c r="D8" s="40"/>
      <c r="E8" s="23"/>
      <c r="F8" s="25"/>
      <c r="H8" s="23"/>
      <c r="L8" s="41" t="s">
        <v>35</v>
      </c>
      <c r="M8" s="16">
        <f>SUM(M4:M7)</f>
        <v>10000</v>
      </c>
      <c r="N8" s="7"/>
    </row>
    <row r="9" spans="2:14" s="14" customFormat="1" ht="13.5" thickBot="1" x14ac:dyDescent="0.25">
      <c r="B9" s="19"/>
      <c r="D9" s="40"/>
      <c r="E9" s="23"/>
      <c r="F9" s="25"/>
      <c r="H9" s="23"/>
      <c r="L9" s="42" t="s">
        <v>34</v>
      </c>
      <c r="M9" s="17">
        <f>H43</f>
        <v>0</v>
      </c>
      <c r="N9" s="6"/>
    </row>
    <row r="10" spans="2:14" s="14" customFormat="1" ht="17.25" customHeight="1" thickTop="1" x14ac:dyDescent="0.2">
      <c r="B10" s="19"/>
      <c r="D10" s="40"/>
      <c r="E10" s="23"/>
      <c r="F10" s="25"/>
      <c r="H10" s="23"/>
      <c r="L10" s="43" t="s">
        <v>33</v>
      </c>
      <c r="M10" s="18">
        <f>M8-M9</f>
        <v>10000</v>
      </c>
      <c r="N10" s="5"/>
    </row>
    <row r="11" spans="2:14" s="14" customFormat="1" ht="45.95" customHeight="1" x14ac:dyDescent="0.2">
      <c r="B11" s="261" t="s">
        <v>193</v>
      </c>
      <c r="C11" s="262"/>
      <c r="D11" s="262"/>
      <c r="E11" s="262"/>
      <c r="F11" s="262"/>
      <c r="G11" s="262"/>
      <c r="H11" s="23"/>
      <c r="L11" s="30"/>
      <c r="M11" s="4"/>
    </row>
    <row r="12" spans="2:14" s="14" customFormat="1" ht="24" customHeight="1" x14ac:dyDescent="0.2">
      <c r="B12" s="241" t="s">
        <v>32</v>
      </c>
      <c r="C12" s="242"/>
      <c r="D12" s="242"/>
      <c r="E12" s="242"/>
      <c r="F12" s="242"/>
      <c r="G12" s="242"/>
      <c r="H12" s="243"/>
      <c r="I12" s="237"/>
      <c r="J12" s="237"/>
    </row>
    <row r="13" spans="2:14" s="2" customFormat="1" ht="12.75" customHeight="1" thickBot="1" x14ac:dyDescent="0.25">
      <c r="B13" s="44" t="s">
        <v>31</v>
      </c>
      <c r="C13" s="45" t="s">
        <v>30</v>
      </c>
      <c r="D13" s="244"/>
      <c r="E13" s="244"/>
      <c r="F13" s="244"/>
      <c r="G13" s="245"/>
      <c r="H13" s="46" t="s">
        <v>179</v>
      </c>
      <c r="I13" s="47"/>
      <c r="J13" s="47"/>
    </row>
    <row r="14" spans="2:14" s="2" customFormat="1" x14ac:dyDescent="0.2">
      <c r="B14" s="48">
        <v>1</v>
      </c>
      <c r="C14" s="10" t="s">
        <v>29</v>
      </c>
      <c r="D14" s="246"/>
      <c r="E14" s="246"/>
      <c r="F14" s="246"/>
      <c r="G14" s="247"/>
      <c r="H14" s="49"/>
      <c r="I14" s="50"/>
      <c r="J14" s="50"/>
    </row>
    <row r="15" spans="2:14" s="2" customFormat="1" x14ac:dyDescent="0.2">
      <c r="B15" s="48">
        <v>2</v>
      </c>
      <c r="C15" s="14" t="s">
        <v>28</v>
      </c>
      <c r="D15" s="237"/>
      <c r="E15" s="237"/>
      <c r="F15" s="237"/>
      <c r="G15" s="238"/>
      <c r="H15" s="51"/>
      <c r="I15" s="50"/>
      <c r="J15" s="50"/>
    </row>
    <row r="16" spans="2:14" s="2" customFormat="1" x14ac:dyDescent="0.2">
      <c r="B16" s="48">
        <v>3</v>
      </c>
      <c r="C16" s="14" t="s">
        <v>27</v>
      </c>
      <c r="D16" s="239"/>
      <c r="E16" s="239"/>
      <c r="F16" s="239"/>
      <c r="G16" s="240"/>
      <c r="H16" s="52"/>
      <c r="I16" s="50"/>
      <c r="J16" s="50"/>
    </row>
    <row r="17" spans="2:10" s="14" customFormat="1" ht="13.5" customHeight="1" x14ac:dyDescent="0.2">
      <c r="B17" s="48"/>
      <c r="C17" s="10"/>
      <c r="D17" s="248"/>
      <c r="E17" s="248"/>
      <c r="F17" s="248"/>
      <c r="G17" s="249"/>
      <c r="H17" s="51"/>
      <c r="I17" s="10"/>
      <c r="J17" s="10"/>
    </row>
    <row r="18" spans="2:10" s="2" customFormat="1" ht="12.75" thickBot="1" x14ac:dyDescent="0.25">
      <c r="B18" s="250" t="s">
        <v>26</v>
      </c>
      <c r="C18" s="251"/>
      <c r="D18" s="251"/>
      <c r="E18" s="251"/>
      <c r="F18" s="251"/>
      <c r="G18" s="251"/>
      <c r="H18" s="53">
        <f>SUM(H14:H17)</f>
        <v>0</v>
      </c>
      <c r="I18" s="54"/>
      <c r="J18" s="55"/>
    </row>
    <row r="19" spans="2:10" s="14" customFormat="1" ht="12.75" thickTop="1" x14ac:dyDescent="0.2">
      <c r="B19" s="56">
        <v>4</v>
      </c>
      <c r="C19" s="10" t="s">
        <v>25</v>
      </c>
      <c r="D19" s="235"/>
      <c r="E19" s="235"/>
      <c r="F19" s="235"/>
      <c r="G19" s="236"/>
      <c r="H19" s="51"/>
      <c r="I19" s="50"/>
      <c r="J19" s="50"/>
    </row>
    <row r="20" spans="2:10" s="14" customFormat="1" x14ac:dyDescent="0.2">
      <c r="B20" s="48">
        <v>5</v>
      </c>
      <c r="C20" s="14" t="s">
        <v>24</v>
      </c>
      <c r="D20" s="237"/>
      <c r="E20" s="237"/>
      <c r="F20" s="237"/>
      <c r="G20" s="238"/>
      <c r="H20" s="51"/>
      <c r="I20" s="50"/>
      <c r="J20" s="50"/>
    </row>
    <row r="21" spans="2:10" s="14" customFormat="1" x14ac:dyDescent="0.2">
      <c r="B21" s="48">
        <v>6</v>
      </c>
      <c r="C21" s="14" t="s">
        <v>23</v>
      </c>
      <c r="D21" s="239"/>
      <c r="E21" s="239"/>
      <c r="F21" s="239"/>
      <c r="G21" s="240"/>
      <c r="H21" s="52"/>
      <c r="I21" s="50"/>
      <c r="J21" s="50"/>
    </row>
    <row r="22" spans="2:10" s="14" customFormat="1" x14ac:dyDescent="0.2">
      <c r="B22" s="48">
        <v>7</v>
      </c>
      <c r="C22" s="10" t="s">
        <v>22</v>
      </c>
      <c r="D22" s="237"/>
      <c r="E22" s="237"/>
      <c r="F22" s="237"/>
      <c r="G22" s="238"/>
      <c r="H22" s="52"/>
      <c r="I22" s="50"/>
      <c r="J22" s="50"/>
    </row>
    <row r="23" spans="2:10" s="14" customFormat="1" x14ac:dyDescent="0.2">
      <c r="B23" s="48">
        <v>8</v>
      </c>
      <c r="C23" s="10" t="s">
        <v>21</v>
      </c>
      <c r="D23" s="233"/>
      <c r="E23" s="233"/>
      <c r="F23" s="233"/>
      <c r="G23" s="234"/>
      <c r="H23" s="51"/>
      <c r="I23" s="50"/>
      <c r="J23" s="50"/>
    </row>
    <row r="24" spans="2:10" s="14" customFormat="1" x14ac:dyDescent="0.2">
      <c r="B24" s="48">
        <v>9</v>
      </c>
      <c r="C24" s="10" t="s">
        <v>20</v>
      </c>
      <c r="D24" s="233"/>
      <c r="E24" s="233"/>
      <c r="F24" s="233"/>
      <c r="G24" s="234"/>
      <c r="H24" s="51"/>
      <c r="I24" s="50"/>
      <c r="J24" s="50"/>
    </row>
    <row r="25" spans="2:10" s="14" customFormat="1" x14ac:dyDescent="0.2">
      <c r="B25" s="48">
        <v>10</v>
      </c>
      <c r="C25" s="10" t="s">
        <v>19</v>
      </c>
      <c r="D25" s="233"/>
      <c r="E25" s="233"/>
      <c r="F25" s="233"/>
      <c r="G25" s="234"/>
      <c r="H25" s="51"/>
      <c r="I25" s="50"/>
      <c r="J25" s="50"/>
    </row>
    <row r="26" spans="2:10" s="14" customFormat="1" x14ac:dyDescent="0.2">
      <c r="B26" s="48">
        <v>11</v>
      </c>
      <c r="C26" s="10" t="s">
        <v>18</v>
      </c>
      <c r="D26" s="233"/>
      <c r="E26" s="233"/>
      <c r="F26" s="233"/>
      <c r="G26" s="234"/>
      <c r="H26" s="51"/>
      <c r="I26" s="50"/>
      <c r="J26" s="50"/>
    </row>
    <row r="27" spans="2:10" s="14" customFormat="1" x14ac:dyDescent="0.2">
      <c r="B27" s="48">
        <v>12</v>
      </c>
      <c r="C27" s="14" t="s">
        <v>17</v>
      </c>
      <c r="D27" s="233"/>
      <c r="E27" s="233"/>
      <c r="F27" s="233"/>
      <c r="G27" s="234"/>
      <c r="H27" s="51"/>
      <c r="I27" s="50"/>
      <c r="J27" s="50"/>
    </row>
    <row r="28" spans="2:10" s="14" customFormat="1" x14ac:dyDescent="0.2">
      <c r="B28" s="48">
        <v>13</v>
      </c>
      <c r="C28" s="14" t="s">
        <v>16</v>
      </c>
      <c r="D28" s="239"/>
      <c r="E28" s="239"/>
      <c r="F28" s="239"/>
      <c r="G28" s="240"/>
      <c r="H28" s="51"/>
      <c r="I28" s="50"/>
      <c r="J28" s="50"/>
    </row>
    <row r="29" spans="2:10" s="14" customFormat="1" x14ac:dyDescent="0.2">
      <c r="B29" s="48">
        <v>14</v>
      </c>
      <c r="C29" s="10" t="s">
        <v>15</v>
      </c>
      <c r="D29" s="239"/>
      <c r="E29" s="239"/>
      <c r="F29" s="239"/>
      <c r="G29" s="240"/>
      <c r="H29" s="51"/>
      <c r="I29" s="50"/>
      <c r="J29" s="50"/>
    </row>
    <row r="30" spans="2:10" s="14" customFormat="1" x14ac:dyDescent="0.2">
      <c r="B30" s="48">
        <v>15</v>
      </c>
      <c r="C30" s="10" t="s">
        <v>14</v>
      </c>
      <c r="D30" s="233"/>
      <c r="E30" s="233"/>
      <c r="F30" s="233"/>
      <c r="G30" s="234"/>
      <c r="H30" s="51"/>
      <c r="I30" s="50"/>
      <c r="J30" s="50"/>
    </row>
    <row r="31" spans="2:10" s="14" customFormat="1" x14ac:dyDescent="0.2">
      <c r="B31" s="48">
        <v>16</v>
      </c>
      <c r="C31" s="10" t="s">
        <v>13</v>
      </c>
      <c r="D31" s="237"/>
      <c r="E31" s="237"/>
      <c r="F31" s="237"/>
      <c r="G31" s="238"/>
      <c r="H31" s="52"/>
      <c r="I31" s="50"/>
      <c r="J31" s="50"/>
    </row>
    <row r="32" spans="2:10" s="14" customFormat="1" x14ac:dyDescent="0.2">
      <c r="B32" s="48">
        <v>17</v>
      </c>
      <c r="C32" s="10" t="s">
        <v>12</v>
      </c>
      <c r="D32" s="237"/>
      <c r="E32" s="237"/>
      <c r="F32" s="237"/>
      <c r="G32" s="238"/>
      <c r="H32" s="51"/>
      <c r="I32" s="50"/>
      <c r="J32" s="50"/>
    </row>
    <row r="33" spans="2:11" s="14" customFormat="1" x14ac:dyDescent="0.2">
      <c r="B33" s="48">
        <v>18</v>
      </c>
      <c r="C33" s="10" t="s">
        <v>11</v>
      </c>
      <c r="D33" s="237"/>
      <c r="E33" s="237"/>
      <c r="F33" s="237"/>
      <c r="G33" s="238"/>
      <c r="H33" s="51"/>
      <c r="I33" s="50"/>
      <c r="J33" s="50"/>
    </row>
    <row r="34" spans="2:11" s="14" customFormat="1" x14ac:dyDescent="0.2">
      <c r="B34" s="48">
        <v>19</v>
      </c>
      <c r="C34" s="10" t="s">
        <v>10</v>
      </c>
      <c r="D34" s="237"/>
      <c r="E34" s="237"/>
      <c r="F34" s="237"/>
      <c r="G34" s="238"/>
      <c r="H34" s="51"/>
      <c r="I34" s="50"/>
      <c r="J34" s="50"/>
    </row>
    <row r="35" spans="2:11" s="14" customFormat="1" x14ac:dyDescent="0.2">
      <c r="B35" s="57">
        <v>20</v>
      </c>
      <c r="C35" s="58" t="s">
        <v>9</v>
      </c>
      <c r="D35" s="265"/>
      <c r="E35" s="265"/>
      <c r="F35" s="265"/>
      <c r="G35" s="266"/>
      <c r="H35" s="59"/>
      <c r="I35" s="50"/>
      <c r="J35" s="50"/>
    </row>
    <row r="36" spans="2:11" s="14" customFormat="1" x14ac:dyDescent="0.2">
      <c r="B36" s="48"/>
      <c r="D36" s="237"/>
      <c r="E36" s="237"/>
      <c r="F36" s="237"/>
      <c r="G36" s="238"/>
      <c r="H36" s="59"/>
      <c r="I36" s="10"/>
      <c r="J36" s="10"/>
    </row>
    <row r="37" spans="2:11" s="14" customFormat="1" ht="13.5" customHeight="1" x14ac:dyDescent="0.2">
      <c r="B37" s="267" t="s">
        <v>8</v>
      </c>
      <c r="C37" s="268"/>
      <c r="D37" s="268"/>
      <c r="E37" s="268"/>
      <c r="F37" s="268"/>
      <c r="G37" s="269"/>
      <c r="H37" s="60">
        <f>SUM(H19:H36)</f>
        <v>0</v>
      </c>
      <c r="I37" s="55"/>
      <c r="J37" s="54"/>
    </row>
    <row r="38" spans="2:11" s="14" customFormat="1" ht="13.5" customHeight="1" x14ac:dyDescent="0.2">
      <c r="B38" s="61">
        <v>21</v>
      </c>
      <c r="C38" s="62" t="s">
        <v>7</v>
      </c>
      <c r="D38" s="253"/>
      <c r="E38" s="253"/>
      <c r="F38" s="253"/>
      <c r="G38" s="254"/>
      <c r="H38" s="63"/>
      <c r="I38" s="50"/>
      <c r="J38" s="50"/>
    </row>
    <row r="39" spans="2:11" s="14" customFormat="1" x14ac:dyDescent="0.2">
      <c r="B39" s="64">
        <v>22</v>
      </c>
      <c r="C39" s="62" t="s">
        <v>194</v>
      </c>
      <c r="D39" s="253"/>
      <c r="E39" s="253"/>
      <c r="F39" s="253"/>
      <c r="G39" s="254"/>
      <c r="H39" s="63"/>
      <c r="I39" s="50"/>
      <c r="J39" s="50"/>
    </row>
    <row r="40" spans="2:11" s="14" customFormat="1" x14ac:dyDescent="0.2">
      <c r="B40" s="61">
        <v>23</v>
      </c>
      <c r="C40" s="62" t="s">
        <v>195</v>
      </c>
      <c r="D40" s="253"/>
      <c r="E40" s="253"/>
      <c r="F40" s="253"/>
      <c r="G40" s="254"/>
      <c r="H40" s="63"/>
      <c r="I40" s="50"/>
      <c r="J40" s="50"/>
    </row>
    <row r="41" spans="2:11" s="14" customFormat="1" x14ac:dyDescent="0.2">
      <c r="B41" s="65"/>
      <c r="C41" s="66"/>
      <c r="D41" s="253"/>
      <c r="E41" s="253"/>
      <c r="F41" s="253"/>
      <c r="G41" s="254"/>
      <c r="H41" s="67"/>
      <c r="I41" s="10"/>
      <c r="J41" s="10"/>
    </row>
    <row r="42" spans="2:11" s="14" customFormat="1" x14ac:dyDescent="0.2">
      <c r="B42" s="270" t="s">
        <v>5</v>
      </c>
      <c r="C42" s="271"/>
      <c r="D42" s="271"/>
      <c r="E42" s="271"/>
      <c r="F42" s="271"/>
      <c r="G42" s="272"/>
      <c r="H42" s="68">
        <f>SUM(H38:H41)</f>
        <v>0</v>
      </c>
      <c r="I42" s="55"/>
      <c r="J42" s="55"/>
    </row>
    <row r="43" spans="2:11" s="14" customFormat="1" ht="12.75" thickBot="1" x14ac:dyDescent="0.25">
      <c r="B43" s="263" t="s">
        <v>4</v>
      </c>
      <c r="C43" s="264"/>
      <c r="D43" s="264"/>
      <c r="E43" s="264"/>
      <c r="F43" s="264"/>
      <c r="G43" s="264"/>
      <c r="H43" s="69">
        <f>H42+H37+H18</f>
        <v>0</v>
      </c>
      <c r="I43" s="55"/>
      <c r="J43" s="55"/>
      <c r="K43" s="10"/>
    </row>
    <row r="44" spans="2:11" s="14" customFormat="1" ht="12.75" thickTop="1" x14ac:dyDescent="0.2">
      <c r="B44" s="47"/>
      <c r="C44" s="2"/>
      <c r="D44" s="2"/>
      <c r="E44" s="70"/>
      <c r="F44" s="71"/>
      <c r="G44" s="2"/>
      <c r="H44" s="70"/>
      <c r="I44" s="2"/>
      <c r="J44" s="2"/>
    </row>
    <row r="45" spans="2:11" s="14" customFormat="1" x14ac:dyDescent="0.2">
      <c r="B45" s="19"/>
      <c r="E45" s="23"/>
      <c r="F45" s="25"/>
      <c r="H45" s="23"/>
      <c r="I45" s="10"/>
      <c r="J45" s="10"/>
    </row>
    <row r="46" spans="2:11" s="14" customFormat="1" x14ac:dyDescent="0.2">
      <c r="B46" s="19"/>
      <c r="E46" s="23"/>
      <c r="F46" s="25"/>
      <c r="H46" s="23"/>
    </row>
    <row r="47" spans="2:11" s="14" customFormat="1" x14ac:dyDescent="0.2">
      <c r="B47" s="19"/>
      <c r="E47" s="23"/>
      <c r="F47" s="25"/>
      <c r="H47" s="23"/>
    </row>
    <row r="48" spans="2:11" s="14" customFormat="1" x14ac:dyDescent="0.2">
      <c r="B48" s="19"/>
      <c r="E48" s="23"/>
      <c r="F48" s="25"/>
      <c r="H48" s="23"/>
    </row>
    <row r="49" spans="2:8" s="14" customFormat="1" x14ac:dyDescent="0.2">
      <c r="B49" s="19"/>
      <c r="E49" s="23"/>
      <c r="F49" s="25"/>
      <c r="H49" s="23"/>
    </row>
    <row r="50" spans="2:8" s="14" customFormat="1" x14ac:dyDescent="0.2">
      <c r="B50" s="19"/>
      <c r="E50" s="23"/>
      <c r="F50" s="25"/>
      <c r="H50" s="23"/>
    </row>
    <row r="51" spans="2:8" s="14" customFormat="1" x14ac:dyDescent="0.2">
      <c r="B51" s="19"/>
      <c r="E51" s="23"/>
      <c r="F51" s="25"/>
      <c r="H51" s="23"/>
    </row>
    <row r="52" spans="2:8" s="14" customFormat="1" x14ac:dyDescent="0.2">
      <c r="B52" s="19"/>
      <c r="E52" s="23"/>
      <c r="F52" s="25"/>
      <c r="H52" s="23"/>
    </row>
    <row r="53" spans="2:8" s="14" customFormat="1" x14ac:dyDescent="0.2">
      <c r="B53" s="19"/>
      <c r="E53" s="23"/>
      <c r="F53" s="25"/>
      <c r="H53" s="23"/>
    </row>
    <row r="54" spans="2:8" s="14" customFormat="1" x14ac:dyDescent="0.2">
      <c r="B54" s="19"/>
      <c r="E54" s="23"/>
      <c r="F54" s="25"/>
      <c r="H54" s="23"/>
    </row>
    <row r="55" spans="2:8" s="14" customFormat="1" x14ac:dyDescent="0.2">
      <c r="B55" s="19"/>
      <c r="E55" s="23"/>
      <c r="F55" s="25"/>
      <c r="H55" s="23"/>
    </row>
    <row r="56" spans="2:8" s="14" customFormat="1" x14ac:dyDescent="0.2">
      <c r="B56" s="19"/>
      <c r="E56" s="23"/>
      <c r="F56" s="25"/>
      <c r="H56" s="23"/>
    </row>
    <row r="57" spans="2:8" s="14" customFormat="1" x14ac:dyDescent="0.2">
      <c r="B57" s="19"/>
      <c r="E57" s="23"/>
      <c r="F57" s="25"/>
      <c r="H57" s="23"/>
    </row>
    <row r="58" spans="2:8" s="14" customFormat="1" x14ac:dyDescent="0.2">
      <c r="B58" s="19"/>
      <c r="E58" s="23"/>
      <c r="F58" s="25"/>
      <c r="H58" s="23"/>
    </row>
    <row r="59" spans="2:8" s="14" customFormat="1" x14ac:dyDescent="0.2">
      <c r="B59" s="19"/>
      <c r="E59" s="23"/>
      <c r="F59" s="25"/>
      <c r="H59" s="23"/>
    </row>
    <row r="60" spans="2:8" s="14" customFormat="1" x14ac:dyDescent="0.2">
      <c r="B60" s="19"/>
      <c r="E60" s="23"/>
      <c r="F60" s="25"/>
      <c r="H60" s="23"/>
    </row>
    <row r="61" spans="2:8" s="14" customFormat="1" x14ac:dyDescent="0.2">
      <c r="B61" s="19"/>
      <c r="E61" s="23"/>
      <c r="F61" s="25"/>
      <c r="H61" s="23"/>
    </row>
    <row r="62" spans="2:8" s="14" customFormat="1" x14ac:dyDescent="0.2">
      <c r="B62" s="19"/>
      <c r="E62" s="23"/>
      <c r="F62" s="25"/>
      <c r="H62" s="23"/>
    </row>
    <row r="63" spans="2:8" s="14" customFormat="1" x14ac:dyDescent="0.2">
      <c r="B63" s="19"/>
      <c r="E63" s="23"/>
      <c r="F63" s="25"/>
      <c r="H63" s="23"/>
    </row>
    <row r="64" spans="2:8" s="14" customFormat="1" x14ac:dyDescent="0.2">
      <c r="B64" s="19"/>
      <c r="E64" s="23"/>
      <c r="F64" s="25"/>
      <c r="H64" s="23"/>
    </row>
    <row r="65" spans="2:8" s="14" customFormat="1" x14ac:dyDescent="0.2">
      <c r="B65" s="19"/>
      <c r="E65" s="23"/>
      <c r="F65" s="25"/>
      <c r="H65" s="23"/>
    </row>
    <row r="66" spans="2:8" s="14" customFormat="1" x14ac:dyDescent="0.2">
      <c r="B66" s="19"/>
      <c r="E66" s="23"/>
      <c r="F66" s="25"/>
      <c r="H66" s="23"/>
    </row>
    <row r="67" spans="2:8" s="14" customFormat="1" x14ac:dyDescent="0.2">
      <c r="B67" s="19"/>
      <c r="E67" s="23"/>
      <c r="F67" s="25"/>
      <c r="H67" s="23"/>
    </row>
    <row r="68" spans="2:8" s="14" customFormat="1" x14ac:dyDescent="0.2">
      <c r="B68" s="19"/>
      <c r="E68" s="23"/>
      <c r="F68" s="25"/>
      <c r="H68" s="23"/>
    </row>
    <row r="69" spans="2:8" s="14" customFormat="1" x14ac:dyDescent="0.2">
      <c r="B69" s="19"/>
      <c r="E69" s="23"/>
      <c r="F69" s="25"/>
      <c r="H69" s="23"/>
    </row>
    <row r="70" spans="2:8" s="14" customFormat="1" x14ac:dyDescent="0.2">
      <c r="B70" s="19"/>
      <c r="E70" s="23"/>
      <c r="F70" s="25"/>
      <c r="H70" s="23"/>
    </row>
    <row r="71" spans="2:8" s="14" customFormat="1" x14ac:dyDescent="0.2">
      <c r="B71" s="19"/>
      <c r="E71" s="23"/>
      <c r="F71" s="25"/>
      <c r="H71" s="23"/>
    </row>
    <row r="72" spans="2:8" s="14" customFormat="1" x14ac:dyDescent="0.2">
      <c r="B72" s="19"/>
      <c r="E72" s="23"/>
      <c r="F72" s="25"/>
      <c r="H72" s="23"/>
    </row>
    <row r="73" spans="2:8" s="14" customFormat="1" x14ac:dyDescent="0.2">
      <c r="B73" s="19"/>
      <c r="E73" s="23"/>
      <c r="F73" s="25"/>
      <c r="H73" s="23"/>
    </row>
    <row r="74" spans="2:8" s="14" customFormat="1" x14ac:dyDescent="0.2">
      <c r="B74" s="19"/>
      <c r="E74" s="23"/>
      <c r="F74" s="25"/>
      <c r="H74" s="23"/>
    </row>
    <row r="75" spans="2:8" s="14" customFormat="1" x14ac:dyDescent="0.2">
      <c r="B75" s="19"/>
      <c r="E75" s="23"/>
      <c r="F75" s="25"/>
      <c r="H75" s="23"/>
    </row>
    <row r="76" spans="2:8" s="14" customFormat="1" x14ac:dyDescent="0.2">
      <c r="B76" s="19"/>
      <c r="E76" s="23"/>
      <c r="F76" s="25"/>
      <c r="H76" s="23"/>
    </row>
    <row r="77" spans="2:8" s="14" customFormat="1" x14ac:dyDescent="0.2">
      <c r="B77" s="19"/>
      <c r="E77" s="23"/>
      <c r="F77" s="25"/>
      <c r="H77" s="23"/>
    </row>
    <row r="78" spans="2:8" s="14" customFormat="1" x14ac:dyDescent="0.2">
      <c r="B78" s="19"/>
      <c r="E78" s="23"/>
      <c r="F78" s="25"/>
      <c r="H78" s="23"/>
    </row>
    <row r="79" spans="2:8" s="14" customFormat="1" x14ac:dyDescent="0.2">
      <c r="B79" s="19"/>
      <c r="E79" s="23"/>
      <c r="F79" s="25"/>
      <c r="H79" s="23"/>
    </row>
    <row r="80" spans="2:8" s="14" customFormat="1" x14ac:dyDescent="0.2">
      <c r="B80" s="19"/>
      <c r="E80" s="23"/>
      <c r="F80" s="25"/>
      <c r="H80" s="23"/>
    </row>
    <row r="81" spans="2:8" s="14" customFormat="1" x14ac:dyDescent="0.2">
      <c r="B81" s="19"/>
      <c r="E81" s="23"/>
      <c r="F81" s="25"/>
      <c r="H81" s="23"/>
    </row>
    <row r="82" spans="2:8" s="14" customFormat="1" x14ac:dyDescent="0.2">
      <c r="B82" s="19"/>
      <c r="E82" s="23"/>
      <c r="F82" s="25"/>
      <c r="H82" s="23"/>
    </row>
    <row r="83" spans="2:8" s="14" customFormat="1" x14ac:dyDescent="0.2">
      <c r="B83" s="19"/>
      <c r="E83" s="23"/>
      <c r="F83" s="25"/>
      <c r="H83" s="23"/>
    </row>
    <row r="84" spans="2:8" s="14" customFormat="1" x14ac:dyDescent="0.2">
      <c r="B84" s="19"/>
      <c r="E84" s="23"/>
      <c r="F84" s="25"/>
      <c r="H84" s="23"/>
    </row>
    <row r="85" spans="2:8" s="14" customFormat="1" x14ac:dyDescent="0.2">
      <c r="B85" s="19"/>
      <c r="E85" s="23"/>
      <c r="F85" s="25"/>
      <c r="H85" s="23"/>
    </row>
    <row r="86" spans="2:8" s="14" customFormat="1" x14ac:dyDescent="0.2">
      <c r="B86" s="19"/>
      <c r="E86" s="23"/>
      <c r="F86" s="25"/>
      <c r="H86" s="23"/>
    </row>
    <row r="87" spans="2:8" s="14" customFormat="1" x14ac:dyDescent="0.2">
      <c r="B87" s="19"/>
      <c r="E87" s="23"/>
      <c r="F87" s="25"/>
      <c r="H87" s="23"/>
    </row>
    <row r="88" spans="2:8" s="14" customFormat="1" x14ac:dyDescent="0.2">
      <c r="B88" s="19"/>
      <c r="E88" s="23"/>
      <c r="F88" s="25"/>
      <c r="H88" s="23"/>
    </row>
    <row r="89" spans="2:8" s="14" customFormat="1" x14ac:dyDescent="0.2">
      <c r="B89" s="19"/>
      <c r="E89" s="23"/>
      <c r="F89" s="25"/>
      <c r="H89" s="23"/>
    </row>
    <row r="90" spans="2:8" s="14" customFormat="1" x14ac:dyDescent="0.2">
      <c r="B90" s="19"/>
      <c r="E90" s="23"/>
      <c r="F90" s="25"/>
      <c r="H90" s="23"/>
    </row>
    <row r="91" spans="2:8" s="14" customFormat="1" x14ac:dyDescent="0.2">
      <c r="B91" s="19"/>
      <c r="E91" s="23"/>
      <c r="F91" s="25"/>
      <c r="H91" s="23"/>
    </row>
    <row r="92" spans="2:8" s="14" customFormat="1" x14ac:dyDescent="0.2">
      <c r="B92" s="19"/>
      <c r="E92" s="23"/>
      <c r="F92" s="25"/>
      <c r="H92" s="23"/>
    </row>
    <row r="93" spans="2:8" s="14" customFormat="1" x14ac:dyDescent="0.2">
      <c r="B93" s="19"/>
      <c r="E93" s="23"/>
      <c r="F93" s="25"/>
      <c r="H93" s="23"/>
    </row>
    <row r="94" spans="2:8" s="14" customFormat="1" x14ac:dyDescent="0.2">
      <c r="B94" s="19"/>
      <c r="E94" s="23"/>
      <c r="F94" s="25"/>
      <c r="H94" s="23"/>
    </row>
    <row r="95" spans="2:8" s="14" customFormat="1" x14ac:dyDescent="0.2">
      <c r="B95" s="19"/>
      <c r="E95" s="23"/>
      <c r="F95" s="25"/>
      <c r="H95" s="23"/>
    </row>
    <row r="96" spans="2:8" s="14" customFormat="1" x14ac:dyDescent="0.2">
      <c r="B96" s="19"/>
      <c r="E96" s="23"/>
      <c r="F96" s="25"/>
      <c r="H96" s="23"/>
    </row>
    <row r="97" spans="2:8" s="14" customFormat="1" x14ac:dyDescent="0.2">
      <c r="B97" s="19"/>
      <c r="E97" s="23"/>
      <c r="F97" s="25"/>
      <c r="H97" s="23"/>
    </row>
    <row r="98" spans="2:8" s="14" customFormat="1" x14ac:dyDescent="0.2">
      <c r="B98" s="19"/>
      <c r="E98" s="23"/>
      <c r="F98" s="25"/>
      <c r="H98" s="23"/>
    </row>
    <row r="99" spans="2:8" s="14" customFormat="1" x14ac:dyDescent="0.2">
      <c r="B99" s="19"/>
      <c r="E99" s="23"/>
      <c r="F99" s="25"/>
      <c r="H99" s="23"/>
    </row>
    <row r="100" spans="2:8" s="14" customFormat="1" x14ac:dyDescent="0.2">
      <c r="B100" s="19"/>
      <c r="E100" s="23"/>
      <c r="F100" s="25"/>
      <c r="H100" s="23"/>
    </row>
    <row r="101" spans="2:8" s="14" customFormat="1" x14ac:dyDescent="0.2">
      <c r="B101" s="19"/>
      <c r="E101" s="23"/>
      <c r="F101" s="25"/>
      <c r="H101" s="23"/>
    </row>
    <row r="102" spans="2:8" s="14" customFormat="1" x14ac:dyDescent="0.2">
      <c r="B102" s="19"/>
      <c r="E102" s="23"/>
      <c r="F102" s="25"/>
      <c r="H102" s="23"/>
    </row>
    <row r="103" spans="2:8" s="14" customFormat="1" x14ac:dyDescent="0.2">
      <c r="B103" s="19"/>
      <c r="E103" s="23"/>
      <c r="F103" s="25"/>
      <c r="H103" s="23"/>
    </row>
    <row r="104" spans="2:8" s="14" customFormat="1" x14ac:dyDescent="0.2">
      <c r="B104" s="19"/>
      <c r="E104" s="23"/>
      <c r="F104" s="25"/>
      <c r="H104" s="23"/>
    </row>
    <row r="105" spans="2:8" s="14" customFormat="1" x14ac:dyDescent="0.2">
      <c r="B105" s="19"/>
      <c r="E105" s="23"/>
      <c r="F105" s="25"/>
      <c r="H105" s="23"/>
    </row>
    <row r="106" spans="2:8" s="14" customFormat="1" x14ac:dyDescent="0.2">
      <c r="B106" s="19"/>
      <c r="E106" s="23"/>
      <c r="F106" s="25"/>
      <c r="H106" s="23"/>
    </row>
    <row r="107" spans="2:8" s="14" customFormat="1" x14ac:dyDescent="0.2">
      <c r="B107" s="19"/>
      <c r="E107" s="23"/>
      <c r="F107" s="25"/>
      <c r="H107" s="23"/>
    </row>
    <row r="108" spans="2:8" s="14" customFormat="1" x14ac:dyDescent="0.2">
      <c r="B108" s="19"/>
      <c r="E108" s="23"/>
      <c r="F108" s="25"/>
      <c r="H108" s="23"/>
    </row>
    <row r="109" spans="2:8" s="14" customFormat="1" x14ac:dyDescent="0.2">
      <c r="B109" s="19"/>
      <c r="E109" s="23"/>
      <c r="F109" s="25"/>
      <c r="H109" s="23"/>
    </row>
    <row r="110" spans="2:8" s="14" customFormat="1" x14ac:dyDescent="0.2">
      <c r="B110" s="19"/>
      <c r="E110" s="23"/>
      <c r="F110" s="25"/>
      <c r="H110" s="23"/>
    </row>
    <row r="111" spans="2:8" s="14" customFormat="1" x14ac:dyDescent="0.2">
      <c r="B111" s="19"/>
      <c r="E111" s="23"/>
      <c r="F111" s="25"/>
      <c r="H111" s="23"/>
    </row>
    <row r="112" spans="2:8" s="14" customFormat="1" x14ac:dyDescent="0.2">
      <c r="B112" s="19"/>
      <c r="E112" s="23"/>
      <c r="F112" s="25"/>
      <c r="H112" s="23"/>
    </row>
    <row r="113" spans="2:8" s="14" customFormat="1" x14ac:dyDescent="0.2">
      <c r="B113" s="19"/>
      <c r="E113" s="23"/>
      <c r="F113" s="25"/>
      <c r="H113" s="23"/>
    </row>
    <row r="114" spans="2:8" s="14" customFormat="1" x14ac:dyDescent="0.2">
      <c r="B114" s="19"/>
      <c r="E114" s="23"/>
      <c r="F114" s="25"/>
      <c r="H114" s="23"/>
    </row>
    <row r="115" spans="2:8" s="14" customFormat="1" x14ac:dyDescent="0.2">
      <c r="B115" s="19"/>
      <c r="E115" s="23"/>
      <c r="F115" s="25"/>
      <c r="H115" s="23"/>
    </row>
  </sheetData>
  <mergeCells count="40">
    <mergeCell ref="B43:G43"/>
    <mergeCell ref="D34:G34"/>
    <mergeCell ref="D35:G35"/>
    <mergeCell ref="D36:G36"/>
    <mergeCell ref="B37:G37"/>
    <mergeCell ref="B42:G42"/>
    <mergeCell ref="D39:G39"/>
    <mergeCell ref="D38:G38"/>
    <mergeCell ref="D41:G41"/>
    <mergeCell ref="L2:N2"/>
    <mergeCell ref="I3:J3"/>
    <mergeCell ref="I4:J4"/>
    <mergeCell ref="I5:J5"/>
    <mergeCell ref="I6:J6"/>
    <mergeCell ref="D16:G16"/>
    <mergeCell ref="D17:G17"/>
    <mergeCell ref="B18:G18"/>
    <mergeCell ref="I7:J7"/>
    <mergeCell ref="D40:G40"/>
    <mergeCell ref="B11:G11"/>
    <mergeCell ref="D33:G33"/>
    <mergeCell ref="D22:G22"/>
    <mergeCell ref="D23:G23"/>
    <mergeCell ref="D24:G24"/>
    <mergeCell ref="D31:G31"/>
    <mergeCell ref="D27:G27"/>
    <mergeCell ref="D28:G28"/>
    <mergeCell ref="D32:G32"/>
    <mergeCell ref="B12:H12"/>
    <mergeCell ref="I12:J12"/>
    <mergeCell ref="D13:G13"/>
    <mergeCell ref="D14:G14"/>
    <mergeCell ref="D15:G15"/>
    <mergeCell ref="D30:G30"/>
    <mergeCell ref="D19:G19"/>
    <mergeCell ref="D20:G20"/>
    <mergeCell ref="D29:G29"/>
    <mergeCell ref="D25:G25"/>
    <mergeCell ref="D26:G26"/>
    <mergeCell ref="D21:G2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9" fitToHeight="3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0"/>
  <sheetViews>
    <sheetView zoomScale="115" zoomScaleNormal="115" workbookViewId="0">
      <pane ySplit="10" topLeftCell="A197" activePane="bottomLeft" state="frozenSplit"/>
      <selection pane="bottomLeft" activeCell="B26" sqref="B26:G26"/>
    </sheetView>
  </sheetViews>
  <sheetFormatPr defaultColWidth="9.140625" defaultRowHeight="12" x14ac:dyDescent="0.2"/>
  <cols>
    <col min="1" max="1" width="5.5703125" style="14" customWidth="1"/>
    <col min="2" max="2" width="8.42578125" style="19" customWidth="1"/>
    <col min="3" max="3" width="34.42578125" style="14" customWidth="1"/>
    <col min="4" max="4" width="15.42578125" style="14" customWidth="1"/>
    <col min="5" max="5" width="10.85546875" style="21" customWidth="1"/>
    <col min="6" max="6" width="9.140625" style="22"/>
    <col min="7" max="7" width="11.28515625" style="22" customWidth="1"/>
    <col min="8" max="8" width="20.140625" style="23" customWidth="1"/>
    <col min="9" max="9" width="11.85546875" style="4" customWidth="1"/>
    <col min="10" max="10" width="11.85546875" style="22" customWidth="1"/>
    <col min="11" max="12" width="9.140625" style="14"/>
    <col min="13" max="16384" width="9.140625" style="1"/>
  </cols>
  <sheetData>
    <row r="1" spans="1:12" s="14" customFormat="1" ht="15" x14ac:dyDescent="0.25">
      <c r="B1" s="19"/>
      <c r="C1" s="305" t="s">
        <v>46</v>
      </c>
      <c r="D1" s="305"/>
      <c r="E1" s="305"/>
      <c r="F1" s="305"/>
      <c r="G1" s="305"/>
      <c r="H1" s="305"/>
      <c r="I1" s="305"/>
      <c r="J1" s="22"/>
    </row>
    <row r="2" spans="1:12" s="14" customFormat="1" ht="12.75" x14ac:dyDescent="0.2">
      <c r="B2" s="19"/>
      <c r="C2" s="24" t="s">
        <v>44</v>
      </c>
      <c r="D2" s="306"/>
      <c r="E2" s="306"/>
      <c r="F2" s="22"/>
      <c r="G2" s="22"/>
      <c r="H2" s="20" t="s">
        <v>43</v>
      </c>
      <c r="I2" s="258">
        <f>'BUDGET TOP SHEET'!I3</f>
        <v>0</v>
      </c>
      <c r="J2" s="258"/>
    </row>
    <row r="3" spans="1:12" s="14" customFormat="1" ht="12.75" x14ac:dyDescent="0.2">
      <c r="C3" s="20" t="s">
        <v>3</v>
      </c>
      <c r="D3" s="302"/>
      <c r="E3" s="302"/>
      <c r="F3" s="72"/>
      <c r="G3" s="22"/>
      <c r="H3" s="31" t="s">
        <v>0</v>
      </c>
      <c r="I3" s="304" t="str">
        <f>'BUDGET TOP SHEET'!I4</f>
        <v>XX NO. OF DAYS/WEEKS</v>
      </c>
      <c r="J3" s="304"/>
    </row>
    <row r="4" spans="1:12" s="14" customFormat="1" ht="12.75" x14ac:dyDescent="0.2">
      <c r="C4" s="20" t="s">
        <v>1</v>
      </c>
      <c r="D4" s="302"/>
      <c r="E4" s="302"/>
      <c r="F4" s="72"/>
      <c r="G4" s="22"/>
      <c r="H4" s="35" t="s">
        <v>2</v>
      </c>
      <c r="I4" s="304" t="str">
        <f>'BUDGET TOP SHEET'!I5</f>
        <v>XX NO. OF DAYS/WEEKS</v>
      </c>
      <c r="J4" s="304"/>
    </row>
    <row r="5" spans="1:12" s="14" customFormat="1" ht="12.75" x14ac:dyDescent="0.2">
      <c r="C5" s="36"/>
      <c r="D5" s="302"/>
      <c r="E5" s="302"/>
      <c r="F5" s="72"/>
      <c r="G5" s="22"/>
      <c r="H5" s="35" t="s">
        <v>40</v>
      </c>
      <c r="I5" s="303">
        <f>'BUDGET TOP SHEET'!I6</f>
        <v>0</v>
      </c>
      <c r="J5" s="303"/>
    </row>
    <row r="6" spans="1:12" s="14" customFormat="1" ht="12.75" x14ac:dyDescent="0.2">
      <c r="C6" s="36"/>
      <c r="D6" s="39"/>
      <c r="E6" s="73"/>
      <c r="F6" s="72"/>
      <c r="G6" s="22"/>
      <c r="H6" s="20" t="s">
        <v>47</v>
      </c>
      <c r="K6" s="252"/>
      <c r="L6" s="252"/>
    </row>
    <row r="7" spans="1:12" s="14" customFormat="1" ht="12.75" x14ac:dyDescent="0.2">
      <c r="C7" s="36"/>
      <c r="D7" s="39"/>
      <c r="E7" s="73"/>
      <c r="F7" s="72"/>
      <c r="G7" s="22"/>
      <c r="H7" s="20"/>
    </row>
    <row r="8" spans="1:12" s="14" customFormat="1" ht="42" customHeight="1" x14ac:dyDescent="0.2">
      <c r="B8" s="261" t="s">
        <v>192</v>
      </c>
      <c r="C8" s="262"/>
      <c r="D8" s="262"/>
      <c r="E8" s="262"/>
      <c r="F8" s="262"/>
      <c r="G8" s="262"/>
      <c r="H8" s="35"/>
      <c r="I8" s="74"/>
      <c r="J8" s="22"/>
    </row>
    <row r="9" spans="1:12" s="14" customFormat="1" x14ac:dyDescent="0.2">
      <c r="B9" s="241" t="s">
        <v>48</v>
      </c>
      <c r="C9" s="242"/>
      <c r="D9" s="242"/>
      <c r="E9" s="242"/>
      <c r="F9" s="242"/>
      <c r="G9" s="242"/>
      <c r="H9" s="243"/>
      <c r="I9" s="237"/>
      <c r="J9" s="237"/>
    </row>
    <row r="10" spans="1:12" s="14" customFormat="1" ht="12.75" thickBot="1" x14ac:dyDescent="0.25">
      <c r="B10" s="44" t="s">
        <v>31</v>
      </c>
      <c r="C10" s="45" t="s">
        <v>30</v>
      </c>
      <c r="D10" s="75"/>
      <c r="E10" s="76" t="s">
        <v>49</v>
      </c>
      <c r="F10" s="77" t="s">
        <v>50</v>
      </c>
      <c r="G10" s="44" t="s">
        <v>51</v>
      </c>
      <c r="H10" s="46" t="s">
        <v>184</v>
      </c>
      <c r="I10" s="78"/>
      <c r="J10" s="47"/>
    </row>
    <row r="11" spans="1:12" s="14" customFormat="1" x14ac:dyDescent="0.2">
      <c r="A11" s="8"/>
      <c r="B11" s="79"/>
      <c r="C11" s="80"/>
      <c r="D11" s="81" t="s">
        <v>52</v>
      </c>
      <c r="E11" s="82">
        <v>5</v>
      </c>
      <c r="F11" s="83" t="s">
        <v>53</v>
      </c>
      <c r="G11" s="84">
        <v>100</v>
      </c>
      <c r="H11" s="85">
        <f>E11*G11</f>
        <v>500</v>
      </c>
      <c r="I11" s="86"/>
      <c r="J11" s="87"/>
    </row>
    <row r="12" spans="1:12" s="14" customFormat="1" x14ac:dyDescent="0.2">
      <c r="A12" s="8"/>
      <c r="B12" s="79">
        <v>1</v>
      </c>
      <c r="C12" s="88" t="s">
        <v>29</v>
      </c>
      <c r="D12" s="81"/>
      <c r="E12" s="89"/>
      <c r="F12" s="90"/>
      <c r="G12" s="91"/>
      <c r="H12" s="92"/>
      <c r="I12" s="86"/>
      <c r="J12" s="87"/>
    </row>
    <row r="13" spans="1:12" s="10" customFormat="1" x14ac:dyDescent="0.2">
      <c r="A13" s="9"/>
      <c r="B13" s="93">
        <v>1.1000000000000001</v>
      </c>
      <c r="C13" s="94" t="s">
        <v>54</v>
      </c>
      <c r="D13" s="95"/>
      <c r="E13" s="96"/>
      <c r="F13" s="97"/>
      <c r="G13" s="98"/>
      <c r="H13" s="99"/>
      <c r="I13" s="86"/>
      <c r="J13" s="87"/>
    </row>
    <row r="14" spans="1:12" s="10" customFormat="1" x14ac:dyDescent="0.2">
      <c r="A14" s="9"/>
      <c r="B14" s="100">
        <v>1.2</v>
      </c>
      <c r="C14" s="13" t="s">
        <v>55</v>
      </c>
      <c r="D14" s="3"/>
      <c r="E14" s="101"/>
      <c r="F14" s="102"/>
      <c r="G14" s="103"/>
      <c r="H14" s="104"/>
      <c r="I14" s="86"/>
      <c r="J14" s="87"/>
    </row>
    <row r="15" spans="1:12" s="14" customFormat="1" x14ac:dyDescent="0.2">
      <c r="A15" s="9"/>
      <c r="B15" s="105"/>
      <c r="C15" s="106"/>
      <c r="D15" s="107"/>
      <c r="E15" s="108"/>
      <c r="F15" s="109"/>
      <c r="G15" s="110"/>
      <c r="H15" s="111"/>
      <c r="I15" s="86"/>
      <c r="J15" s="87"/>
    </row>
    <row r="16" spans="1:12" s="14" customFormat="1" ht="12.75" thickBot="1" x14ac:dyDescent="0.25">
      <c r="A16" s="8"/>
      <c r="B16" s="298" t="s">
        <v>56</v>
      </c>
      <c r="C16" s="299"/>
      <c r="D16" s="299"/>
      <c r="E16" s="299"/>
      <c r="F16" s="299"/>
      <c r="G16" s="299"/>
      <c r="H16" s="112">
        <f>SUM(H13:H15)</f>
        <v>0</v>
      </c>
      <c r="I16" s="86"/>
      <c r="J16" s="87"/>
    </row>
    <row r="17" spans="1:11" s="14" customFormat="1" x14ac:dyDescent="0.2">
      <c r="A17" s="8"/>
      <c r="B17" s="113">
        <v>2</v>
      </c>
      <c r="C17" s="114" t="s">
        <v>28</v>
      </c>
      <c r="D17" s="115"/>
      <c r="E17" s="116"/>
      <c r="F17" s="117"/>
      <c r="G17" s="118"/>
      <c r="H17" s="119"/>
      <c r="I17" s="86"/>
      <c r="J17" s="87"/>
    </row>
    <row r="18" spans="1:11" s="14" customFormat="1" x14ac:dyDescent="0.2">
      <c r="A18" s="8"/>
      <c r="B18" s="93">
        <v>2.1</v>
      </c>
      <c r="C18" s="120" t="s">
        <v>57</v>
      </c>
      <c r="D18" s="121"/>
      <c r="E18" s="122"/>
      <c r="F18" s="123"/>
      <c r="G18" s="124"/>
      <c r="H18" s="125"/>
      <c r="I18" s="86"/>
      <c r="J18" s="87"/>
    </row>
    <row r="19" spans="1:11" s="14" customFormat="1" x14ac:dyDescent="0.2">
      <c r="A19" s="9"/>
      <c r="B19" s="126">
        <v>2.2000000000000002</v>
      </c>
      <c r="C19" s="127" t="s">
        <v>58</v>
      </c>
      <c r="D19" s="128"/>
      <c r="E19" s="129"/>
      <c r="F19" s="130"/>
      <c r="G19" s="131"/>
      <c r="H19" s="104"/>
      <c r="I19" s="86"/>
      <c r="J19" s="87"/>
    </row>
    <row r="20" spans="1:11" s="14" customFormat="1" x14ac:dyDescent="0.2">
      <c r="A20" s="9"/>
      <c r="B20" s="105"/>
      <c r="C20" s="132"/>
      <c r="D20" s="132"/>
      <c r="E20" s="133"/>
      <c r="F20" s="134"/>
      <c r="G20" s="135"/>
      <c r="H20" s="136"/>
      <c r="I20" s="86"/>
      <c r="J20" s="87"/>
    </row>
    <row r="21" spans="1:11" s="14" customFormat="1" ht="12.75" thickBot="1" x14ac:dyDescent="0.25">
      <c r="A21" s="8"/>
      <c r="B21" s="298" t="s">
        <v>56</v>
      </c>
      <c r="C21" s="299"/>
      <c r="D21" s="299"/>
      <c r="E21" s="299"/>
      <c r="F21" s="299"/>
      <c r="G21" s="299"/>
      <c r="H21" s="112">
        <f>SUM(H18:H20)</f>
        <v>0</v>
      </c>
      <c r="I21" s="86"/>
      <c r="J21" s="87"/>
    </row>
    <row r="22" spans="1:11" s="14" customFormat="1" x14ac:dyDescent="0.2">
      <c r="A22" s="8"/>
      <c r="B22" s="113">
        <v>3</v>
      </c>
      <c r="C22" s="114" t="s">
        <v>27</v>
      </c>
      <c r="D22" s="115"/>
      <c r="E22" s="116"/>
      <c r="F22" s="117"/>
      <c r="G22" s="118"/>
      <c r="H22" s="119"/>
      <c r="I22" s="86"/>
      <c r="J22" s="87"/>
    </row>
    <row r="23" spans="1:11" s="14" customFormat="1" x14ac:dyDescent="0.2">
      <c r="A23" s="9"/>
      <c r="B23" s="93">
        <v>3.1</v>
      </c>
      <c r="C23" s="121" t="s">
        <v>59</v>
      </c>
      <c r="D23" s="121"/>
      <c r="E23" s="122"/>
      <c r="F23" s="123"/>
      <c r="G23" s="137"/>
      <c r="H23" s="125"/>
      <c r="I23" s="86"/>
      <c r="J23" s="87"/>
    </row>
    <row r="24" spans="1:11" s="14" customFormat="1" x14ac:dyDescent="0.2">
      <c r="A24" s="9"/>
      <c r="B24" s="105"/>
      <c r="C24" s="138"/>
      <c r="D24" s="138"/>
      <c r="E24" s="133"/>
      <c r="F24" s="134"/>
      <c r="G24" s="139"/>
      <c r="H24" s="67"/>
      <c r="I24" s="86"/>
      <c r="J24" s="87"/>
    </row>
    <row r="25" spans="1:11" s="14" customFormat="1" ht="12.75" thickBot="1" x14ac:dyDescent="0.25">
      <c r="A25" s="8"/>
      <c r="B25" s="298" t="s">
        <v>56</v>
      </c>
      <c r="C25" s="299"/>
      <c r="D25" s="299"/>
      <c r="E25" s="299"/>
      <c r="F25" s="299"/>
      <c r="G25" s="299"/>
      <c r="H25" s="112">
        <f>SUM(H23:H24)</f>
        <v>0</v>
      </c>
      <c r="I25" s="140"/>
      <c r="J25" s="98"/>
    </row>
    <row r="26" spans="1:11" s="2" customFormat="1" ht="18" customHeight="1" thickBot="1" x14ac:dyDescent="0.25">
      <c r="B26" s="300" t="s">
        <v>26</v>
      </c>
      <c r="C26" s="301"/>
      <c r="D26" s="301"/>
      <c r="E26" s="301"/>
      <c r="F26" s="301"/>
      <c r="G26" s="301"/>
      <c r="H26" s="141">
        <f>H16+H21+H25</f>
        <v>0</v>
      </c>
      <c r="I26" s="140"/>
      <c r="J26" s="98"/>
    </row>
    <row r="27" spans="1:11" s="14" customFormat="1" ht="13.5" thickTop="1" thickBot="1" x14ac:dyDescent="0.25">
      <c r="A27" s="11"/>
      <c r="B27" s="142"/>
      <c r="C27" s="143"/>
      <c r="D27" s="143"/>
      <c r="E27" s="143"/>
      <c r="F27" s="143"/>
      <c r="G27" s="143"/>
      <c r="H27" s="144"/>
      <c r="I27" s="145"/>
      <c r="J27" s="145"/>
      <c r="K27" s="10"/>
    </row>
    <row r="28" spans="1:11" s="14" customFormat="1" x14ac:dyDescent="0.2">
      <c r="A28" s="11"/>
      <c r="B28" s="79">
        <v>4</v>
      </c>
      <c r="C28" s="80" t="s">
        <v>25</v>
      </c>
      <c r="D28" s="146"/>
      <c r="E28" s="147"/>
      <c r="F28" s="148"/>
      <c r="G28" s="149"/>
      <c r="H28" s="150"/>
      <c r="I28" s="151"/>
      <c r="J28" s="54"/>
      <c r="K28" s="10"/>
    </row>
    <row r="29" spans="1:11" s="2" customFormat="1" x14ac:dyDescent="0.2">
      <c r="A29" s="11"/>
      <c r="B29" s="152">
        <v>4.0999999999999996</v>
      </c>
      <c r="C29" s="153" t="s">
        <v>60</v>
      </c>
      <c r="D29" s="7"/>
      <c r="E29" s="154"/>
      <c r="F29" s="155"/>
      <c r="G29" s="137"/>
      <c r="H29" s="125"/>
      <c r="I29" s="50"/>
      <c r="J29" s="55"/>
      <c r="K29" s="14"/>
    </row>
    <row r="30" spans="1:11" s="2" customFormat="1" x14ac:dyDescent="0.2">
      <c r="A30" s="11"/>
      <c r="B30" s="156"/>
      <c r="C30" s="15" t="s">
        <v>61</v>
      </c>
      <c r="D30" s="157"/>
      <c r="E30" s="158"/>
      <c r="F30" s="159"/>
      <c r="G30" s="160"/>
      <c r="H30" s="161"/>
      <c r="I30" s="50"/>
      <c r="J30" s="55"/>
      <c r="K30" s="14"/>
    </row>
    <row r="31" spans="1:11" s="2" customFormat="1" x14ac:dyDescent="0.2">
      <c r="A31" s="11"/>
      <c r="B31" s="156">
        <v>4.2</v>
      </c>
      <c r="C31" s="162" t="s">
        <v>62</v>
      </c>
      <c r="D31" s="157"/>
      <c r="E31" s="158"/>
      <c r="F31" s="159"/>
      <c r="G31" s="163"/>
      <c r="H31" s="104"/>
      <c r="I31" s="50"/>
      <c r="J31" s="55"/>
      <c r="K31" s="14"/>
    </row>
    <row r="32" spans="1:11" s="2" customFormat="1" x14ac:dyDescent="0.2">
      <c r="A32" s="11"/>
      <c r="B32" s="156">
        <v>4.3</v>
      </c>
      <c r="C32" s="162" t="s">
        <v>63</v>
      </c>
      <c r="D32" s="157"/>
      <c r="E32" s="158"/>
      <c r="F32" s="159"/>
      <c r="G32" s="163"/>
      <c r="H32" s="104"/>
      <c r="I32" s="50"/>
      <c r="J32" s="55"/>
      <c r="K32" s="14"/>
    </row>
    <row r="33" spans="1:11" s="2" customFormat="1" x14ac:dyDescent="0.2">
      <c r="A33" s="11"/>
      <c r="B33" s="156">
        <v>4.4000000000000004</v>
      </c>
      <c r="C33" s="162" t="s">
        <v>64</v>
      </c>
      <c r="D33" s="157"/>
      <c r="E33" s="158"/>
      <c r="F33" s="159"/>
      <c r="G33" s="163"/>
      <c r="H33" s="104"/>
      <c r="I33" s="50"/>
      <c r="J33" s="55"/>
      <c r="K33" s="14"/>
    </row>
    <row r="34" spans="1:11" s="2" customFormat="1" x14ac:dyDescent="0.2">
      <c r="A34" s="11"/>
      <c r="B34" s="156"/>
      <c r="C34" s="15" t="s">
        <v>65</v>
      </c>
      <c r="D34" s="157"/>
      <c r="E34" s="158"/>
      <c r="F34" s="159"/>
      <c r="G34" s="163"/>
      <c r="H34" s="104"/>
      <c r="I34" s="50"/>
      <c r="J34" s="55"/>
      <c r="K34" s="14"/>
    </row>
    <row r="35" spans="1:11" s="2" customFormat="1" x14ac:dyDescent="0.2">
      <c r="A35" s="11"/>
      <c r="B35" s="156">
        <v>4.5</v>
      </c>
      <c r="C35" s="162" t="s">
        <v>66</v>
      </c>
      <c r="D35" s="157"/>
      <c r="E35" s="158"/>
      <c r="F35" s="159"/>
      <c r="G35" s="163"/>
      <c r="H35" s="104"/>
      <c r="I35" s="50"/>
      <c r="J35" s="55"/>
      <c r="K35" s="14"/>
    </row>
    <row r="36" spans="1:11" s="2" customFormat="1" x14ac:dyDescent="0.2">
      <c r="A36" s="11"/>
      <c r="B36" s="156">
        <v>4.5999999999999996</v>
      </c>
      <c r="C36" s="162" t="s">
        <v>67</v>
      </c>
      <c r="D36" s="157"/>
      <c r="E36" s="158"/>
      <c r="F36" s="159"/>
      <c r="G36" s="163"/>
      <c r="H36" s="104"/>
      <c r="I36" s="50"/>
      <c r="J36" s="55"/>
      <c r="K36" s="14"/>
    </row>
    <row r="37" spans="1:11" s="2" customFormat="1" x14ac:dyDescent="0.2">
      <c r="A37" s="11"/>
      <c r="B37" s="156">
        <v>4.7</v>
      </c>
      <c r="C37" s="162" t="s">
        <v>68</v>
      </c>
      <c r="D37" s="157"/>
      <c r="E37" s="158"/>
      <c r="F37" s="159"/>
      <c r="G37" s="163"/>
      <c r="H37" s="104"/>
      <c r="I37" s="50"/>
      <c r="J37" s="55"/>
      <c r="K37" s="14"/>
    </row>
    <row r="38" spans="1:11" s="2" customFormat="1" x14ac:dyDescent="0.2">
      <c r="A38" s="11"/>
      <c r="B38" s="156"/>
      <c r="C38" s="15" t="s">
        <v>69</v>
      </c>
      <c r="D38" s="157"/>
      <c r="E38" s="158"/>
      <c r="F38" s="159"/>
      <c r="G38" s="163"/>
      <c r="H38" s="104"/>
      <c r="I38" s="50"/>
      <c r="J38" s="55"/>
      <c r="K38" s="14"/>
    </row>
    <row r="39" spans="1:11" s="2" customFormat="1" x14ac:dyDescent="0.2">
      <c r="A39" s="11"/>
      <c r="B39" s="156">
        <v>4.8</v>
      </c>
      <c r="C39" s="162" t="s">
        <v>70</v>
      </c>
      <c r="D39" s="157"/>
      <c r="E39" s="158"/>
      <c r="F39" s="159"/>
      <c r="G39" s="163"/>
      <c r="H39" s="104"/>
      <c r="I39" s="50"/>
      <c r="J39" s="55"/>
      <c r="K39" s="14"/>
    </row>
    <row r="40" spans="1:11" s="2" customFormat="1" x14ac:dyDescent="0.2">
      <c r="A40" s="11"/>
      <c r="B40" s="156">
        <v>4.9000000000000004</v>
      </c>
      <c r="C40" s="162" t="s">
        <v>70</v>
      </c>
      <c r="D40" s="157"/>
      <c r="E40" s="158"/>
      <c r="F40" s="159"/>
      <c r="G40" s="163"/>
      <c r="H40" s="104"/>
      <c r="I40" s="50"/>
      <c r="J40" s="55"/>
      <c r="K40" s="14"/>
    </row>
    <row r="41" spans="1:11" s="2" customFormat="1" x14ac:dyDescent="0.2">
      <c r="A41" s="11"/>
      <c r="B41" s="164" t="s">
        <v>71</v>
      </c>
      <c r="C41" s="162" t="s">
        <v>70</v>
      </c>
      <c r="D41" s="157"/>
      <c r="E41" s="158"/>
      <c r="F41" s="159"/>
      <c r="G41" s="163"/>
      <c r="H41" s="104"/>
      <c r="I41" s="50"/>
      <c r="J41" s="55"/>
      <c r="K41" s="14"/>
    </row>
    <row r="42" spans="1:11" s="2" customFormat="1" x14ac:dyDescent="0.2">
      <c r="A42" s="11"/>
      <c r="B42" s="156">
        <v>4.1100000000000003</v>
      </c>
      <c r="C42" s="162" t="s">
        <v>72</v>
      </c>
      <c r="D42" s="157"/>
      <c r="E42" s="158"/>
      <c r="F42" s="159"/>
      <c r="G42" s="163"/>
      <c r="H42" s="104"/>
      <c r="I42" s="50"/>
      <c r="J42" s="55"/>
      <c r="K42" s="14"/>
    </row>
    <row r="43" spans="1:11" s="14" customFormat="1" x14ac:dyDescent="0.2">
      <c r="A43" s="11"/>
      <c r="B43" s="156">
        <v>4.12</v>
      </c>
      <c r="C43" s="162" t="s">
        <v>73</v>
      </c>
      <c r="D43" s="157"/>
      <c r="E43" s="158"/>
      <c r="F43" s="159"/>
      <c r="G43" s="163"/>
      <c r="H43" s="104"/>
      <c r="I43" s="50"/>
      <c r="J43" s="55"/>
    </row>
    <row r="44" spans="1:11" s="14" customFormat="1" x14ac:dyDescent="0.2">
      <c r="A44" s="11"/>
      <c r="B44" s="156">
        <v>4.13</v>
      </c>
      <c r="C44" s="162" t="s">
        <v>74</v>
      </c>
      <c r="D44" s="157"/>
      <c r="E44" s="158"/>
      <c r="F44" s="159"/>
      <c r="G44" s="163"/>
      <c r="H44" s="104"/>
      <c r="I44" s="50"/>
      <c r="J44" s="55"/>
    </row>
    <row r="45" spans="1:11" s="14" customFormat="1" x14ac:dyDescent="0.2">
      <c r="A45" s="11"/>
      <c r="B45" s="156"/>
      <c r="C45" s="162"/>
      <c r="D45" s="157"/>
      <c r="E45" s="158"/>
      <c r="F45" s="159"/>
      <c r="G45" s="165"/>
      <c r="H45" s="136"/>
      <c r="I45" s="50"/>
      <c r="J45" s="130"/>
    </row>
    <row r="46" spans="1:11" s="14" customFormat="1" ht="12.75" thickBot="1" x14ac:dyDescent="0.25">
      <c r="A46" s="11"/>
      <c r="B46" s="274" t="s">
        <v>56</v>
      </c>
      <c r="C46" s="275"/>
      <c r="D46" s="275"/>
      <c r="E46" s="275"/>
      <c r="F46" s="275"/>
      <c r="G46" s="275"/>
      <c r="H46" s="112">
        <f>SUM(H29:H45)</f>
        <v>0</v>
      </c>
      <c r="I46" s="140"/>
      <c r="J46" s="98"/>
    </row>
    <row r="47" spans="1:11" s="14" customFormat="1" x14ac:dyDescent="0.2">
      <c r="A47" s="11"/>
      <c r="B47" s="79">
        <v>5</v>
      </c>
      <c r="C47" s="166" t="s">
        <v>24</v>
      </c>
      <c r="D47" s="167"/>
      <c r="E47" s="168"/>
      <c r="F47" s="169"/>
      <c r="G47" s="170"/>
      <c r="H47" s="171"/>
      <c r="I47" s="151"/>
      <c r="J47" s="54"/>
    </row>
    <row r="48" spans="1:11" s="2" customFormat="1" x14ac:dyDescent="0.2">
      <c r="A48" s="11"/>
      <c r="B48" s="152">
        <v>5.0999999999999996</v>
      </c>
      <c r="C48" s="14" t="s">
        <v>75</v>
      </c>
      <c r="D48" s="14"/>
      <c r="E48" s="158"/>
      <c r="F48" s="22"/>
      <c r="G48" s="137"/>
      <c r="H48" s="104"/>
      <c r="I48" s="140"/>
      <c r="J48" s="87"/>
    </row>
    <row r="49" spans="1:12" s="14" customFormat="1" x14ac:dyDescent="0.2">
      <c r="A49" s="11"/>
      <c r="B49" s="156">
        <v>5.2</v>
      </c>
      <c r="C49" s="14" t="s">
        <v>76</v>
      </c>
      <c r="E49" s="158"/>
      <c r="F49" s="22"/>
      <c r="G49" s="160"/>
      <c r="H49" s="104"/>
      <c r="I49" s="140"/>
      <c r="J49" s="87"/>
    </row>
    <row r="50" spans="1:12" s="14" customFormat="1" x14ac:dyDescent="0.2">
      <c r="A50" s="11"/>
      <c r="B50" s="156">
        <v>5.3</v>
      </c>
      <c r="C50" s="14" t="s">
        <v>77</v>
      </c>
      <c r="E50" s="158"/>
      <c r="F50" s="22"/>
      <c r="G50" s="160"/>
      <c r="H50" s="104"/>
      <c r="I50" s="140"/>
      <c r="J50" s="87"/>
    </row>
    <row r="51" spans="1:12" s="14" customFormat="1" x14ac:dyDescent="0.2">
      <c r="A51" s="11"/>
      <c r="B51" s="156">
        <v>5.4</v>
      </c>
      <c r="C51" s="14" t="s">
        <v>78</v>
      </c>
      <c r="E51" s="158"/>
      <c r="F51" s="22"/>
      <c r="G51" s="160"/>
      <c r="H51" s="104"/>
      <c r="I51" s="140"/>
      <c r="J51" s="87"/>
    </row>
    <row r="52" spans="1:12" s="12" customFormat="1" x14ac:dyDescent="0.2">
      <c r="A52" s="11"/>
      <c r="B52" s="156">
        <v>5.5</v>
      </c>
      <c r="C52" s="14" t="s">
        <v>79</v>
      </c>
      <c r="D52" s="14"/>
      <c r="E52" s="158"/>
      <c r="F52" s="22"/>
      <c r="G52" s="160"/>
      <c r="H52" s="104"/>
      <c r="I52" s="140"/>
      <c r="J52" s="87"/>
    </row>
    <row r="53" spans="1:12" s="12" customFormat="1" x14ac:dyDescent="0.2">
      <c r="A53" s="11"/>
      <c r="B53" s="156">
        <v>5.6</v>
      </c>
      <c r="C53" s="14" t="s">
        <v>80</v>
      </c>
      <c r="D53" s="172"/>
      <c r="E53" s="158"/>
      <c r="F53" s="22"/>
      <c r="G53" s="160"/>
      <c r="H53" s="104"/>
      <c r="I53" s="140"/>
      <c r="J53" s="87"/>
    </row>
    <row r="54" spans="1:12" s="14" customFormat="1" x14ac:dyDescent="0.2">
      <c r="A54" s="11"/>
      <c r="B54" s="156">
        <v>5.7</v>
      </c>
      <c r="C54" s="14" t="s">
        <v>81</v>
      </c>
      <c r="E54" s="158"/>
      <c r="F54" s="22"/>
      <c r="G54" s="160"/>
      <c r="H54" s="104"/>
      <c r="I54" s="140"/>
      <c r="J54" s="87"/>
    </row>
    <row r="55" spans="1:12" s="14" customFormat="1" x14ac:dyDescent="0.2">
      <c r="A55" s="11"/>
      <c r="B55" s="173"/>
      <c r="E55" s="158"/>
      <c r="F55" s="22"/>
      <c r="G55" s="135"/>
      <c r="H55" s="161"/>
      <c r="I55" s="140"/>
      <c r="J55" s="98"/>
    </row>
    <row r="56" spans="1:12" s="14" customFormat="1" ht="12.75" thickBot="1" x14ac:dyDescent="0.25">
      <c r="A56" s="11"/>
      <c r="B56" s="274" t="s">
        <v>56</v>
      </c>
      <c r="C56" s="275"/>
      <c r="D56" s="275"/>
      <c r="E56" s="275"/>
      <c r="F56" s="275"/>
      <c r="G56" s="275"/>
      <c r="H56" s="174">
        <f>SUM(H48:H55)</f>
        <v>0</v>
      </c>
      <c r="I56" s="140"/>
      <c r="J56" s="98"/>
    </row>
    <row r="57" spans="1:12" s="14" customFormat="1" x14ac:dyDescent="0.2">
      <c r="A57" s="11"/>
      <c r="B57" s="79">
        <v>6</v>
      </c>
      <c r="C57" s="175" t="s">
        <v>23</v>
      </c>
      <c r="D57" s="88"/>
      <c r="E57" s="176"/>
      <c r="F57" s="177"/>
      <c r="G57" s="178"/>
      <c r="H57" s="150"/>
      <c r="I57" s="151"/>
      <c r="J57" s="54"/>
    </row>
    <row r="58" spans="1:12" s="14" customFormat="1" x14ac:dyDescent="0.2">
      <c r="A58" s="11"/>
      <c r="B58" s="152">
        <v>6.1</v>
      </c>
      <c r="C58" s="14" t="s">
        <v>82</v>
      </c>
      <c r="D58" s="179"/>
      <c r="E58" s="122"/>
      <c r="F58" s="123"/>
      <c r="G58" s="160"/>
      <c r="H58" s="125"/>
      <c r="I58" s="86"/>
      <c r="J58" s="87"/>
    </row>
    <row r="59" spans="1:12" s="14" customFormat="1" x14ac:dyDescent="0.2">
      <c r="A59" s="11"/>
      <c r="B59" s="156">
        <v>6.2</v>
      </c>
      <c r="C59" s="14" t="s">
        <v>83</v>
      </c>
      <c r="D59" s="2"/>
      <c r="E59" s="129"/>
      <c r="F59" s="130"/>
      <c r="G59" s="160"/>
      <c r="H59" s="104"/>
      <c r="I59" s="86"/>
      <c r="J59" s="87"/>
    </row>
    <row r="60" spans="1:12" s="14" customFormat="1" x14ac:dyDescent="0.2">
      <c r="A60" s="11"/>
      <c r="B60" s="156">
        <v>6.3</v>
      </c>
      <c r="C60" s="14" t="s">
        <v>84</v>
      </c>
      <c r="D60" s="2"/>
      <c r="E60" s="129"/>
      <c r="F60" s="130"/>
      <c r="G60" s="160"/>
      <c r="H60" s="104"/>
      <c r="I60" s="86"/>
      <c r="J60" s="87"/>
    </row>
    <row r="61" spans="1:12" s="12" customFormat="1" x14ac:dyDescent="0.2">
      <c r="A61" s="11"/>
      <c r="B61" s="156">
        <v>6.4</v>
      </c>
      <c r="C61" s="14" t="s">
        <v>181</v>
      </c>
      <c r="D61" s="14"/>
      <c r="E61" s="158"/>
      <c r="F61" s="22"/>
      <c r="G61" s="160"/>
      <c r="H61" s="104"/>
      <c r="I61" s="140"/>
      <c r="J61" s="87"/>
    </row>
    <row r="62" spans="1:12" s="12" customFormat="1" x14ac:dyDescent="0.2">
      <c r="A62" s="11"/>
      <c r="B62" s="156">
        <v>6.5</v>
      </c>
      <c r="C62" s="14" t="s">
        <v>85</v>
      </c>
      <c r="D62" s="14"/>
      <c r="E62" s="158"/>
      <c r="F62" s="22"/>
      <c r="G62" s="160"/>
      <c r="H62" s="104"/>
      <c r="I62" s="140"/>
      <c r="J62" s="87"/>
    </row>
    <row r="63" spans="1:12" s="2" customFormat="1" x14ac:dyDescent="0.2">
      <c r="A63" s="11"/>
      <c r="B63" s="156"/>
      <c r="C63" s="14"/>
      <c r="D63" s="12"/>
      <c r="E63" s="158"/>
      <c r="F63" s="22"/>
      <c r="G63" s="160"/>
      <c r="H63" s="51"/>
      <c r="I63" s="86"/>
      <c r="J63" s="87"/>
      <c r="K63" s="47"/>
      <c r="L63" s="10"/>
    </row>
    <row r="64" spans="1:12" s="12" customFormat="1" ht="12.75" thickBot="1" x14ac:dyDescent="0.25">
      <c r="A64" s="11"/>
      <c r="B64" s="274" t="s">
        <v>56</v>
      </c>
      <c r="C64" s="275"/>
      <c r="D64" s="275"/>
      <c r="E64" s="275"/>
      <c r="F64" s="275"/>
      <c r="G64" s="275"/>
      <c r="H64" s="174">
        <f>SUM(H58:H63)</f>
        <v>0</v>
      </c>
      <c r="I64" s="140"/>
      <c r="J64" s="98"/>
      <c r="K64" s="47"/>
      <c r="L64" s="10"/>
    </row>
    <row r="65" spans="1:12" s="14" customFormat="1" x14ac:dyDescent="0.2">
      <c r="A65" s="11"/>
      <c r="B65" s="79">
        <v>7</v>
      </c>
      <c r="C65" s="88" t="s">
        <v>22</v>
      </c>
      <c r="D65" s="88"/>
      <c r="E65" s="176"/>
      <c r="F65" s="177"/>
      <c r="G65" s="178"/>
      <c r="H65" s="150"/>
      <c r="I65" s="151"/>
      <c r="J65" s="54"/>
      <c r="K65" s="47"/>
      <c r="L65" s="10"/>
    </row>
    <row r="66" spans="1:12" s="12" customFormat="1" x14ac:dyDescent="0.2">
      <c r="A66" s="11"/>
      <c r="B66" s="152">
        <v>7.1</v>
      </c>
      <c r="C66" s="121" t="s">
        <v>86</v>
      </c>
      <c r="D66" s="179"/>
      <c r="E66" s="122"/>
      <c r="F66" s="123"/>
      <c r="G66" s="160"/>
      <c r="H66" s="125"/>
      <c r="I66" s="86"/>
      <c r="J66" s="87"/>
      <c r="K66" s="47"/>
      <c r="L66" s="10"/>
    </row>
    <row r="67" spans="1:12" s="12" customFormat="1" x14ac:dyDescent="0.2">
      <c r="A67" s="11"/>
      <c r="B67" s="156">
        <v>7.2</v>
      </c>
      <c r="C67" s="10" t="s">
        <v>180</v>
      </c>
      <c r="D67" s="2"/>
      <c r="E67" s="129"/>
      <c r="F67" s="130"/>
      <c r="G67" s="160"/>
      <c r="H67" s="104"/>
      <c r="I67" s="86"/>
      <c r="J67" s="87"/>
      <c r="K67" s="47"/>
      <c r="L67" s="14"/>
    </row>
    <row r="68" spans="1:12" s="14" customFormat="1" x14ac:dyDescent="0.2">
      <c r="A68" s="11"/>
      <c r="B68" s="156">
        <v>7.3</v>
      </c>
      <c r="C68" s="10" t="s">
        <v>87</v>
      </c>
      <c r="D68" s="2"/>
      <c r="E68" s="129"/>
      <c r="F68" s="130"/>
      <c r="G68" s="160"/>
      <c r="H68" s="104"/>
      <c r="I68" s="86"/>
      <c r="J68" s="87"/>
    </row>
    <row r="69" spans="1:12" s="10" customFormat="1" x14ac:dyDescent="0.2">
      <c r="A69" s="11"/>
      <c r="B69" s="156">
        <v>7.4</v>
      </c>
      <c r="C69" s="14" t="s">
        <v>88</v>
      </c>
      <c r="D69" s="14"/>
      <c r="E69" s="158"/>
      <c r="F69" s="22"/>
      <c r="G69" s="160"/>
      <c r="H69" s="104"/>
      <c r="I69" s="140"/>
      <c r="J69" s="87"/>
    </row>
    <row r="70" spans="1:12" s="14" customFormat="1" x14ac:dyDescent="0.2">
      <c r="A70" s="11"/>
      <c r="B70" s="156">
        <v>7.5</v>
      </c>
      <c r="C70" s="14" t="s">
        <v>89</v>
      </c>
      <c r="E70" s="158"/>
      <c r="F70" s="22"/>
      <c r="G70" s="160"/>
      <c r="H70" s="104"/>
      <c r="I70" s="140"/>
      <c r="J70" s="87"/>
    </row>
    <row r="71" spans="1:12" s="14" customFormat="1" ht="13.5" customHeight="1" x14ac:dyDescent="0.2">
      <c r="A71" s="11"/>
      <c r="B71" s="156">
        <v>7.6</v>
      </c>
      <c r="C71" s="14" t="s">
        <v>90</v>
      </c>
      <c r="D71" s="12"/>
      <c r="E71" s="158"/>
      <c r="F71" s="22"/>
      <c r="G71" s="160"/>
      <c r="H71" s="104"/>
      <c r="I71" s="86"/>
      <c r="J71" s="87"/>
    </row>
    <row r="72" spans="1:12" s="14" customFormat="1" x14ac:dyDescent="0.2">
      <c r="A72" s="11"/>
      <c r="B72" s="156">
        <v>7.7</v>
      </c>
      <c r="C72" s="14" t="s">
        <v>91</v>
      </c>
      <c r="D72" s="12"/>
      <c r="E72" s="158"/>
      <c r="F72" s="22"/>
      <c r="G72" s="160"/>
      <c r="H72" s="104"/>
      <c r="I72" s="86"/>
      <c r="J72" s="87"/>
    </row>
    <row r="73" spans="1:12" s="14" customFormat="1" x14ac:dyDescent="0.2">
      <c r="A73" s="11"/>
      <c r="B73" s="156"/>
      <c r="D73" s="12"/>
      <c r="E73" s="158"/>
      <c r="F73" s="22"/>
      <c r="G73" s="160"/>
      <c r="H73" s="51"/>
      <c r="I73" s="86"/>
      <c r="J73" s="87"/>
    </row>
    <row r="74" spans="1:12" s="14" customFormat="1" ht="12.75" thickBot="1" x14ac:dyDescent="0.25">
      <c r="A74" s="11"/>
      <c r="B74" s="274" t="s">
        <v>56</v>
      </c>
      <c r="C74" s="275"/>
      <c r="D74" s="275"/>
      <c r="E74" s="275"/>
      <c r="F74" s="275"/>
      <c r="G74" s="275"/>
      <c r="H74" s="174">
        <f>SUM(H66:H73)</f>
        <v>0</v>
      </c>
      <c r="I74" s="140"/>
      <c r="J74" s="98"/>
    </row>
    <row r="75" spans="1:12" s="14" customFormat="1" x14ac:dyDescent="0.2">
      <c r="A75" s="11"/>
      <c r="B75" s="79">
        <v>8</v>
      </c>
      <c r="C75" s="88" t="s">
        <v>21</v>
      </c>
      <c r="D75" s="180"/>
      <c r="E75" s="147"/>
      <c r="F75" s="148"/>
      <c r="G75" s="148"/>
      <c r="H75" s="181"/>
      <c r="I75" s="50"/>
      <c r="J75" s="130"/>
    </row>
    <row r="76" spans="1:12" s="14" customFormat="1" x14ac:dyDescent="0.2">
      <c r="A76" s="11"/>
      <c r="B76" s="93">
        <v>8.1</v>
      </c>
      <c r="C76" s="182" t="s">
        <v>92</v>
      </c>
      <c r="D76" s="94"/>
      <c r="E76" s="183"/>
      <c r="F76" s="184"/>
      <c r="G76" s="137"/>
      <c r="H76" s="125"/>
      <c r="I76" s="50"/>
      <c r="J76" s="55"/>
    </row>
    <row r="77" spans="1:12" s="14" customFormat="1" x14ac:dyDescent="0.2">
      <c r="A77" s="11"/>
      <c r="B77" s="126">
        <v>8.1999999999999993</v>
      </c>
      <c r="C77" s="13" t="s">
        <v>93</v>
      </c>
      <c r="E77" s="185"/>
      <c r="F77" s="34"/>
      <c r="G77" s="160"/>
      <c r="H77" s="104"/>
      <c r="I77" s="50"/>
      <c r="J77" s="55"/>
    </row>
    <row r="78" spans="1:12" s="14" customFormat="1" x14ac:dyDescent="0.2">
      <c r="A78" s="11"/>
      <c r="B78" s="126">
        <v>8.3000000000000007</v>
      </c>
      <c r="C78" s="13" t="s">
        <v>94</v>
      </c>
      <c r="E78" s="185"/>
      <c r="F78" s="34"/>
      <c r="G78" s="160"/>
      <c r="H78" s="104"/>
      <c r="I78" s="50"/>
      <c r="J78" s="55"/>
    </row>
    <row r="79" spans="1:12" s="10" customFormat="1" x14ac:dyDescent="0.2">
      <c r="A79" s="11"/>
      <c r="B79" s="156">
        <v>8.4</v>
      </c>
      <c r="C79" s="13" t="s">
        <v>95</v>
      </c>
      <c r="D79" s="14"/>
      <c r="E79" s="185"/>
      <c r="F79" s="34"/>
      <c r="G79" s="160"/>
      <c r="H79" s="104"/>
      <c r="I79" s="50"/>
      <c r="J79" s="55"/>
    </row>
    <row r="80" spans="1:12" s="10" customFormat="1" x14ac:dyDescent="0.2">
      <c r="A80" s="11"/>
      <c r="B80" s="156">
        <v>8.5</v>
      </c>
      <c r="C80" s="13" t="s">
        <v>96</v>
      </c>
      <c r="D80" s="14"/>
      <c r="E80" s="185"/>
      <c r="F80" s="34"/>
      <c r="G80" s="160"/>
      <c r="H80" s="104"/>
      <c r="I80" s="50"/>
      <c r="J80" s="55"/>
    </row>
    <row r="81" spans="1:10" s="10" customFormat="1" x14ac:dyDescent="0.2">
      <c r="A81" s="11"/>
      <c r="B81" s="156">
        <v>8.6</v>
      </c>
      <c r="C81" s="13" t="s">
        <v>97</v>
      </c>
      <c r="D81" s="14"/>
      <c r="E81" s="185"/>
      <c r="F81" s="34"/>
      <c r="G81" s="160"/>
      <c r="H81" s="104"/>
      <c r="I81" s="50"/>
      <c r="J81" s="55"/>
    </row>
    <row r="82" spans="1:10" s="10" customFormat="1" x14ac:dyDescent="0.2">
      <c r="A82" s="11"/>
      <c r="B82" s="186">
        <v>8.6999999999999993</v>
      </c>
      <c r="C82" s="13" t="s">
        <v>98</v>
      </c>
      <c r="D82" s="14"/>
      <c r="E82" s="185"/>
      <c r="F82" s="34"/>
      <c r="G82" s="160"/>
      <c r="H82" s="104"/>
      <c r="I82" s="50"/>
      <c r="J82" s="55"/>
    </row>
    <row r="83" spans="1:10" s="10" customFormat="1" x14ac:dyDescent="0.2">
      <c r="A83" s="11"/>
      <c r="B83" s="186"/>
      <c r="C83" s="13"/>
      <c r="D83" s="14"/>
      <c r="E83" s="185"/>
      <c r="F83" s="34"/>
      <c r="G83" s="160"/>
      <c r="H83" s="52"/>
      <c r="I83" s="50"/>
      <c r="J83" s="130"/>
    </row>
    <row r="84" spans="1:10" s="10" customFormat="1" ht="12.75" thickBot="1" x14ac:dyDescent="0.25">
      <c r="A84" s="11"/>
      <c r="B84" s="274" t="s">
        <v>56</v>
      </c>
      <c r="C84" s="275"/>
      <c r="D84" s="275"/>
      <c r="E84" s="275"/>
      <c r="F84" s="275"/>
      <c r="G84" s="275"/>
      <c r="H84" s="174">
        <f>SUM(H76:H83)</f>
        <v>0</v>
      </c>
      <c r="I84" s="86"/>
      <c r="J84" s="87"/>
    </row>
    <row r="85" spans="1:10" s="10" customFormat="1" x14ac:dyDescent="0.2">
      <c r="A85" s="11"/>
      <c r="B85" s="79">
        <v>9</v>
      </c>
      <c r="C85" s="80" t="s">
        <v>20</v>
      </c>
      <c r="D85" s="180"/>
      <c r="E85" s="147"/>
      <c r="F85" s="148"/>
      <c r="G85" s="148"/>
      <c r="H85" s="181"/>
      <c r="I85" s="50"/>
      <c r="J85" s="130"/>
    </row>
    <row r="86" spans="1:10" s="10" customFormat="1" x14ac:dyDescent="0.2">
      <c r="A86" s="11"/>
      <c r="B86" s="187">
        <v>9.1</v>
      </c>
      <c r="C86" s="188" t="s">
        <v>99</v>
      </c>
      <c r="D86" s="95"/>
      <c r="E86" s="122"/>
      <c r="F86" s="97"/>
      <c r="G86" s="137"/>
      <c r="H86" s="125"/>
      <c r="I86" s="50"/>
      <c r="J86" s="55"/>
    </row>
    <row r="87" spans="1:10" s="10" customFormat="1" x14ac:dyDescent="0.2">
      <c r="A87" s="11"/>
      <c r="B87" s="186">
        <v>9.1999999999999993</v>
      </c>
      <c r="C87" s="13" t="s">
        <v>100</v>
      </c>
      <c r="D87" s="162"/>
      <c r="E87" s="158"/>
      <c r="F87" s="34"/>
      <c r="G87" s="160"/>
      <c r="H87" s="104"/>
      <c r="I87" s="50"/>
      <c r="J87" s="55"/>
    </row>
    <row r="88" spans="1:10" s="10" customFormat="1" x14ac:dyDescent="0.2">
      <c r="A88" s="11"/>
      <c r="B88" s="186">
        <v>9.3000000000000007</v>
      </c>
      <c r="C88" s="13" t="s">
        <v>101</v>
      </c>
      <c r="D88" s="162"/>
      <c r="E88" s="158"/>
      <c r="F88" s="34"/>
      <c r="G88" s="160"/>
      <c r="H88" s="104"/>
      <c r="I88" s="50"/>
      <c r="J88" s="55"/>
    </row>
    <row r="89" spans="1:10" s="10" customFormat="1" x14ac:dyDescent="0.2">
      <c r="A89" s="11"/>
      <c r="B89" s="186">
        <v>9.4</v>
      </c>
      <c r="C89" s="13" t="s">
        <v>102</v>
      </c>
      <c r="D89" s="162"/>
      <c r="E89" s="158"/>
      <c r="F89" s="34"/>
      <c r="G89" s="160"/>
      <c r="H89" s="104"/>
      <c r="I89" s="50"/>
      <c r="J89" s="55"/>
    </row>
    <row r="90" spans="1:10" s="14" customFormat="1" x14ac:dyDescent="0.2">
      <c r="A90" s="11"/>
      <c r="B90" s="156"/>
      <c r="C90" s="13"/>
      <c r="D90" s="162"/>
      <c r="E90" s="158"/>
      <c r="F90" s="34"/>
      <c r="G90" s="160"/>
      <c r="H90" s="52"/>
      <c r="I90" s="50"/>
      <c r="J90" s="130"/>
    </row>
    <row r="91" spans="1:10" s="14" customFormat="1" ht="12.75" thickBot="1" x14ac:dyDescent="0.25">
      <c r="A91" s="11"/>
      <c r="B91" s="274" t="s">
        <v>56</v>
      </c>
      <c r="C91" s="275"/>
      <c r="D91" s="275"/>
      <c r="E91" s="275"/>
      <c r="F91" s="275"/>
      <c r="G91" s="276"/>
      <c r="H91" s="189">
        <f>SUM(H86:H90)</f>
        <v>0</v>
      </c>
      <c r="I91" s="50"/>
      <c r="J91" s="190"/>
    </row>
    <row r="92" spans="1:10" s="14" customFormat="1" x14ac:dyDescent="0.2">
      <c r="A92" s="11"/>
      <c r="B92" s="79">
        <v>10</v>
      </c>
      <c r="C92" s="80" t="s">
        <v>19</v>
      </c>
      <c r="D92" s="146"/>
      <c r="E92" s="147"/>
      <c r="F92" s="148"/>
      <c r="G92" s="149"/>
      <c r="H92" s="150"/>
      <c r="I92" s="151"/>
      <c r="J92" s="54"/>
    </row>
    <row r="93" spans="1:10" s="14" customFormat="1" x14ac:dyDescent="0.2">
      <c r="A93" s="11"/>
      <c r="B93" s="191">
        <v>10.1</v>
      </c>
      <c r="C93" s="182" t="s">
        <v>103</v>
      </c>
      <c r="D93" s="153"/>
      <c r="E93" s="154"/>
      <c r="F93" s="192"/>
      <c r="G93" s="137"/>
      <c r="H93" s="125"/>
      <c r="I93" s="50"/>
      <c r="J93" s="55"/>
    </row>
    <row r="94" spans="1:10" s="14" customFormat="1" x14ac:dyDescent="0.2">
      <c r="A94" s="11"/>
      <c r="B94" s="186">
        <v>10.199999999999999</v>
      </c>
      <c r="C94" s="13" t="s">
        <v>104</v>
      </c>
      <c r="D94" s="162"/>
      <c r="E94" s="158"/>
      <c r="F94" s="22"/>
      <c r="G94" s="160"/>
      <c r="H94" s="104"/>
      <c r="I94" s="50"/>
      <c r="J94" s="55"/>
    </row>
    <row r="95" spans="1:10" s="14" customFormat="1" x14ac:dyDescent="0.2">
      <c r="A95" s="11"/>
      <c r="B95" s="186">
        <v>10.3</v>
      </c>
      <c r="C95" s="13" t="s">
        <v>105</v>
      </c>
      <c r="D95" s="162"/>
      <c r="E95" s="158"/>
      <c r="F95" s="22"/>
      <c r="G95" s="160"/>
      <c r="H95" s="104"/>
      <c r="I95" s="50"/>
      <c r="J95" s="55"/>
    </row>
    <row r="96" spans="1:10" s="14" customFormat="1" x14ac:dyDescent="0.2">
      <c r="A96" s="11"/>
      <c r="B96" s="186">
        <v>10.4</v>
      </c>
      <c r="C96" s="13" t="s">
        <v>106</v>
      </c>
      <c r="D96" s="162"/>
      <c r="E96" s="158"/>
      <c r="F96" s="22"/>
      <c r="G96" s="160"/>
      <c r="H96" s="104"/>
      <c r="I96" s="50"/>
      <c r="J96" s="55"/>
    </row>
    <row r="97" spans="1:10" s="14" customFormat="1" x14ac:dyDescent="0.2">
      <c r="A97" s="11"/>
      <c r="B97" s="186">
        <v>10.5</v>
      </c>
      <c r="C97" s="13" t="s">
        <v>107</v>
      </c>
      <c r="D97" s="162"/>
      <c r="E97" s="158"/>
      <c r="F97" s="22"/>
      <c r="G97" s="160"/>
      <c r="H97" s="104"/>
      <c r="I97" s="50"/>
      <c r="J97" s="55"/>
    </row>
    <row r="98" spans="1:10" s="12" customFormat="1" x14ac:dyDescent="0.2">
      <c r="A98" s="11"/>
      <c r="B98" s="186">
        <v>10.6</v>
      </c>
      <c r="C98" s="13" t="s">
        <v>108</v>
      </c>
      <c r="D98" s="162"/>
      <c r="E98" s="158"/>
      <c r="F98" s="22"/>
      <c r="G98" s="160"/>
      <c r="H98" s="104"/>
      <c r="I98" s="50"/>
      <c r="J98" s="55"/>
    </row>
    <row r="99" spans="1:10" s="14" customFormat="1" x14ac:dyDescent="0.2">
      <c r="A99" s="11"/>
      <c r="B99" s="186">
        <v>10.7</v>
      </c>
      <c r="C99" s="13" t="s">
        <v>109</v>
      </c>
      <c r="D99" s="162"/>
      <c r="E99" s="158"/>
      <c r="F99" s="22"/>
      <c r="G99" s="160"/>
      <c r="H99" s="104"/>
      <c r="I99" s="50"/>
      <c r="J99" s="55"/>
    </row>
    <row r="100" spans="1:10" s="2" customFormat="1" x14ac:dyDescent="0.2">
      <c r="A100" s="11"/>
      <c r="B100" s="186">
        <v>10.8</v>
      </c>
      <c r="C100" s="13" t="s">
        <v>110</v>
      </c>
      <c r="D100" s="162"/>
      <c r="E100" s="158"/>
      <c r="F100" s="22"/>
      <c r="G100" s="160"/>
      <c r="H100" s="104"/>
      <c r="I100" s="50"/>
      <c r="J100" s="55"/>
    </row>
    <row r="101" spans="1:10" s="14" customFormat="1" x14ac:dyDescent="0.2">
      <c r="A101" s="11"/>
      <c r="B101" s="186">
        <v>10.9</v>
      </c>
      <c r="C101" s="13" t="s">
        <v>111</v>
      </c>
      <c r="D101" s="162"/>
      <c r="E101" s="158"/>
      <c r="F101" s="22"/>
      <c r="G101" s="160"/>
      <c r="H101" s="104"/>
      <c r="I101" s="50"/>
      <c r="J101" s="55"/>
    </row>
    <row r="102" spans="1:10" s="14" customFormat="1" x14ac:dyDescent="0.2">
      <c r="A102" s="11"/>
      <c r="B102" s="193" t="s">
        <v>112</v>
      </c>
      <c r="C102" s="13" t="s">
        <v>113</v>
      </c>
      <c r="D102" s="162"/>
      <c r="E102" s="158"/>
      <c r="F102" s="22"/>
      <c r="G102" s="160"/>
      <c r="H102" s="104"/>
      <c r="I102" s="50"/>
      <c r="J102" s="55"/>
    </row>
    <row r="103" spans="1:10" s="14" customFormat="1" x14ac:dyDescent="0.2">
      <c r="A103" s="11"/>
      <c r="B103" s="186">
        <v>10.11</v>
      </c>
      <c r="C103" s="13" t="s">
        <v>114</v>
      </c>
      <c r="D103" s="162"/>
      <c r="E103" s="158"/>
      <c r="F103" s="22"/>
      <c r="G103" s="160"/>
      <c r="H103" s="104"/>
      <c r="I103" s="50"/>
      <c r="J103" s="55"/>
    </row>
    <row r="104" spans="1:10" s="14" customFormat="1" x14ac:dyDescent="0.2">
      <c r="A104" s="11"/>
      <c r="B104" s="186">
        <v>10.119999999999999</v>
      </c>
      <c r="C104" s="194" t="s">
        <v>115</v>
      </c>
      <c r="D104" s="162"/>
      <c r="E104" s="158"/>
      <c r="F104" s="22"/>
      <c r="G104" s="160"/>
      <c r="H104" s="104"/>
      <c r="I104" s="50"/>
      <c r="J104" s="55"/>
    </row>
    <row r="105" spans="1:10" s="14" customFormat="1" x14ac:dyDescent="0.2">
      <c r="A105" s="11"/>
      <c r="B105" s="186">
        <v>10.130000000000001</v>
      </c>
      <c r="C105" s="13" t="s">
        <v>116</v>
      </c>
      <c r="D105" s="162"/>
      <c r="E105" s="158"/>
      <c r="F105" s="22"/>
      <c r="G105" s="160"/>
      <c r="H105" s="104"/>
      <c r="I105" s="50"/>
      <c r="J105" s="55"/>
    </row>
    <row r="106" spans="1:10" s="12" customFormat="1" x14ac:dyDescent="0.2">
      <c r="A106" s="11"/>
      <c r="B106" s="195"/>
      <c r="C106" s="196"/>
      <c r="D106" s="107"/>
      <c r="E106" s="197"/>
      <c r="F106" s="22"/>
      <c r="G106" s="135"/>
      <c r="H106" s="161"/>
      <c r="I106" s="50"/>
      <c r="J106" s="130"/>
    </row>
    <row r="107" spans="1:10" s="12" customFormat="1" ht="12.75" thickBot="1" x14ac:dyDescent="0.25">
      <c r="A107" s="11"/>
      <c r="B107" s="274" t="s">
        <v>56</v>
      </c>
      <c r="C107" s="275"/>
      <c r="D107" s="275"/>
      <c r="E107" s="275"/>
      <c r="F107" s="275"/>
      <c r="G107" s="276"/>
      <c r="H107" s="198">
        <f>SUM(H93:H106)</f>
        <v>0</v>
      </c>
      <c r="I107" s="151"/>
      <c r="J107" s="55"/>
    </row>
    <row r="108" spans="1:10" s="12" customFormat="1" x14ac:dyDescent="0.2">
      <c r="A108" s="11"/>
      <c r="B108" s="79">
        <v>11</v>
      </c>
      <c r="C108" s="80" t="s">
        <v>18</v>
      </c>
      <c r="D108" s="146"/>
      <c r="E108" s="147"/>
      <c r="F108" s="148"/>
      <c r="G108" s="149"/>
      <c r="H108" s="150"/>
      <c r="I108" s="151"/>
      <c r="J108" s="54"/>
    </row>
    <row r="109" spans="1:10" s="14" customFormat="1" x14ac:dyDescent="0.2">
      <c r="A109" s="11"/>
      <c r="B109" s="152">
        <v>11.1</v>
      </c>
      <c r="C109" s="121" t="s">
        <v>117</v>
      </c>
      <c r="D109" s="179"/>
      <c r="E109" s="122"/>
      <c r="F109" s="123"/>
      <c r="G109" s="137"/>
      <c r="H109" s="125"/>
      <c r="I109" s="151"/>
      <c r="J109" s="55"/>
    </row>
    <row r="110" spans="1:10" s="2" customFormat="1" x14ac:dyDescent="0.2">
      <c r="A110" s="11"/>
      <c r="B110" s="156">
        <v>11.2</v>
      </c>
      <c r="C110" s="10" t="s">
        <v>118</v>
      </c>
      <c r="D110" s="10"/>
      <c r="E110" s="129"/>
      <c r="F110" s="130"/>
      <c r="G110" s="160"/>
      <c r="H110" s="104"/>
      <c r="I110" s="151"/>
      <c r="J110" s="55"/>
    </row>
    <row r="111" spans="1:10" s="14" customFormat="1" x14ac:dyDescent="0.2">
      <c r="A111" s="11"/>
      <c r="B111" s="156">
        <v>11.3</v>
      </c>
      <c r="C111" s="10" t="s">
        <v>97</v>
      </c>
      <c r="D111" s="10"/>
      <c r="E111" s="129"/>
      <c r="F111" s="130"/>
      <c r="G111" s="160"/>
      <c r="H111" s="104"/>
      <c r="I111" s="151"/>
      <c r="J111" s="55"/>
    </row>
    <row r="112" spans="1:10" s="2" customFormat="1" x14ac:dyDescent="0.2">
      <c r="A112" s="11"/>
      <c r="B112" s="126"/>
      <c r="C112" s="10"/>
      <c r="E112" s="129"/>
      <c r="F112" s="130"/>
      <c r="G112" s="135"/>
      <c r="H112" s="51"/>
      <c r="I112" s="151"/>
      <c r="J112" s="54"/>
    </row>
    <row r="113" spans="1:12" s="2" customFormat="1" ht="12.75" thickBot="1" x14ac:dyDescent="0.25">
      <c r="A113" s="11"/>
      <c r="B113" s="274" t="s">
        <v>56</v>
      </c>
      <c r="C113" s="275"/>
      <c r="D113" s="275"/>
      <c r="E113" s="275"/>
      <c r="F113" s="275"/>
      <c r="G113" s="275"/>
      <c r="H113" s="174">
        <f>SUM(H109:H112)</f>
        <v>0</v>
      </c>
      <c r="I113" s="50"/>
      <c r="J113" s="190"/>
    </row>
    <row r="114" spans="1:12" s="14" customFormat="1" x14ac:dyDescent="0.2">
      <c r="A114" s="11"/>
      <c r="B114" s="79">
        <v>12</v>
      </c>
      <c r="C114" s="80" t="s">
        <v>17</v>
      </c>
      <c r="D114" s="146"/>
      <c r="E114" s="147"/>
      <c r="F114" s="148"/>
      <c r="G114" s="149"/>
      <c r="H114" s="150"/>
      <c r="I114" s="151"/>
      <c r="J114" s="54"/>
    </row>
    <row r="115" spans="1:12" s="10" customFormat="1" x14ac:dyDescent="0.2">
      <c r="A115" s="11"/>
      <c r="B115" s="93">
        <v>12.1</v>
      </c>
      <c r="C115" s="94" t="s">
        <v>119</v>
      </c>
      <c r="D115" s="94"/>
      <c r="E115" s="154"/>
      <c r="F115" s="192"/>
      <c r="G115" s="137"/>
      <c r="H115" s="125"/>
      <c r="I115" s="50"/>
      <c r="J115" s="55"/>
    </row>
    <row r="116" spans="1:12" s="10" customFormat="1" x14ac:dyDescent="0.2">
      <c r="A116" s="11"/>
      <c r="B116" s="126">
        <v>12.2</v>
      </c>
      <c r="C116" s="14" t="s">
        <v>120</v>
      </c>
      <c r="D116" s="14"/>
      <c r="E116" s="158"/>
      <c r="F116" s="22"/>
      <c r="G116" s="160"/>
      <c r="H116" s="104"/>
      <c r="I116" s="50"/>
      <c r="J116" s="55"/>
    </row>
    <row r="117" spans="1:12" s="10" customFormat="1" x14ac:dyDescent="0.2">
      <c r="A117" s="11"/>
      <c r="B117" s="126">
        <v>12.3</v>
      </c>
      <c r="C117" s="14" t="s">
        <v>121</v>
      </c>
      <c r="D117" s="14"/>
      <c r="E117" s="158"/>
      <c r="F117" s="22"/>
      <c r="G117" s="160"/>
      <c r="H117" s="104"/>
      <c r="I117" s="50"/>
      <c r="J117" s="55"/>
    </row>
    <row r="118" spans="1:12" s="10" customFormat="1" x14ac:dyDescent="0.2">
      <c r="A118" s="11"/>
      <c r="B118" s="156">
        <v>12.4</v>
      </c>
      <c r="C118" s="14" t="s">
        <v>122</v>
      </c>
      <c r="D118" s="14"/>
      <c r="E118" s="158"/>
      <c r="F118" s="22"/>
      <c r="G118" s="160"/>
      <c r="H118" s="104"/>
      <c r="I118" s="50"/>
      <c r="J118" s="55"/>
    </row>
    <row r="119" spans="1:12" s="10" customFormat="1" x14ac:dyDescent="0.2">
      <c r="A119" s="11"/>
      <c r="B119" s="156">
        <v>12.5</v>
      </c>
      <c r="C119" s="14" t="s">
        <v>97</v>
      </c>
      <c r="D119" s="14"/>
      <c r="E119" s="158"/>
      <c r="F119" s="22"/>
      <c r="G119" s="160"/>
      <c r="H119" s="104"/>
      <c r="I119" s="50"/>
      <c r="J119" s="55"/>
    </row>
    <row r="120" spans="1:12" s="14" customFormat="1" x14ac:dyDescent="0.2">
      <c r="A120" s="11"/>
      <c r="B120" s="156">
        <v>12.6</v>
      </c>
      <c r="C120" s="14" t="s">
        <v>123</v>
      </c>
      <c r="E120" s="158"/>
      <c r="F120" s="22"/>
      <c r="G120" s="160"/>
      <c r="H120" s="104"/>
      <c r="I120" s="50"/>
      <c r="J120" s="55"/>
    </row>
    <row r="121" spans="1:12" s="14" customFormat="1" x14ac:dyDescent="0.2">
      <c r="A121" s="11"/>
      <c r="B121" s="199"/>
      <c r="D121" s="12"/>
      <c r="E121" s="197"/>
      <c r="F121" s="22"/>
      <c r="G121" s="135"/>
      <c r="H121" s="136"/>
      <c r="I121" s="151"/>
      <c r="J121" s="54"/>
      <c r="K121" s="47"/>
    </row>
    <row r="122" spans="1:12" s="14" customFormat="1" ht="12.75" thickBot="1" x14ac:dyDescent="0.25">
      <c r="A122" s="11"/>
      <c r="B122" s="274" t="s">
        <v>56</v>
      </c>
      <c r="C122" s="275"/>
      <c r="D122" s="275"/>
      <c r="E122" s="275"/>
      <c r="F122" s="275"/>
      <c r="G122" s="275"/>
      <c r="H122" s="174">
        <f>SUM(H115:H121)</f>
        <v>0</v>
      </c>
      <c r="I122" s="50"/>
      <c r="J122" s="190"/>
      <c r="K122" s="47"/>
      <c r="L122" s="10"/>
    </row>
    <row r="123" spans="1:12" s="14" customFormat="1" x14ac:dyDescent="0.2">
      <c r="A123" s="11"/>
      <c r="B123" s="79">
        <v>13</v>
      </c>
      <c r="C123" s="80" t="s">
        <v>16</v>
      </c>
      <c r="D123" s="146"/>
      <c r="E123" s="147"/>
      <c r="F123" s="148"/>
      <c r="G123" s="149"/>
      <c r="H123" s="150"/>
      <c r="I123" s="151"/>
      <c r="J123" s="54"/>
      <c r="K123" s="47"/>
      <c r="L123" s="10"/>
    </row>
    <row r="124" spans="1:12" s="14" customFormat="1" x14ac:dyDescent="0.2">
      <c r="A124" s="11"/>
      <c r="B124" s="152">
        <v>13.1</v>
      </c>
      <c r="C124" s="182" t="s">
        <v>124</v>
      </c>
      <c r="D124" s="200"/>
      <c r="E124" s="201"/>
      <c r="F124" s="155"/>
      <c r="G124" s="137"/>
      <c r="H124" s="125"/>
      <c r="I124" s="50"/>
      <c r="J124" s="55"/>
      <c r="K124" s="47"/>
      <c r="L124" s="10"/>
    </row>
    <row r="125" spans="1:12" s="14" customFormat="1" x14ac:dyDescent="0.2">
      <c r="A125" s="11"/>
      <c r="B125" s="156"/>
      <c r="C125" s="159" t="s">
        <v>125</v>
      </c>
      <c r="D125" s="162"/>
      <c r="E125" s="21"/>
      <c r="F125" s="159"/>
      <c r="G125" s="160"/>
      <c r="H125" s="104"/>
      <c r="I125" s="50"/>
      <c r="J125" s="55"/>
      <c r="K125" s="47"/>
      <c r="L125" s="10"/>
    </row>
    <row r="126" spans="1:12" s="14" customFormat="1" x14ac:dyDescent="0.2">
      <c r="A126" s="11"/>
      <c r="B126" s="156">
        <v>13.2</v>
      </c>
      <c r="C126" s="202" t="s">
        <v>126</v>
      </c>
      <c r="D126" s="162"/>
      <c r="E126" s="21"/>
      <c r="F126" s="159"/>
      <c r="G126" s="160"/>
      <c r="H126" s="104"/>
      <c r="I126" s="50"/>
      <c r="J126" s="55"/>
      <c r="K126" s="47"/>
      <c r="L126" s="10"/>
    </row>
    <row r="127" spans="1:12" s="14" customFormat="1" x14ac:dyDescent="0.2">
      <c r="A127" s="11"/>
      <c r="B127" s="156">
        <v>13.3</v>
      </c>
      <c r="C127" s="202" t="s">
        <v>127</v>
      </c>
      <c r="D127" s="162"/>
      <c r="E127" s="21"/>
      <c r="F127" s="159"/>
      <c r="G127" s="160"/>
      <c r="H127" s="104"/>
      <c r="I127" s="50"/>
      <c r="J127" s="55"/>
      <c r="K127" s="47"/>
      <c r="L127" s="10"/>
    </row>
    <row r="128" spans="1:12" s="14" customFormat="1" x14ac:dyDescent="0.2">
      <c r="A128" s="11"/>
      <c r="B128" s="156">
        <v>13.4</v>
      </c>
      <c r="C128" s="202" t="s">
        <v>128</v>
      </c>
      <c r="D128" s="162"/>
      <c r="E128" s="21"/>
      <c r="F128" s="159"/>
      <c r="G128" s="160"/>
      <c r="H128" s="104"/>
      <c r="I128" s="50"/>
      <c r="J128" s="55"/>
      <c r="K128" s="47"/>
      <c r="L128" s="10"/>
    </row>
    <row r="129" spans="1:12" s="14" customFormat="1" x14ac:dyDescent="0.2">
      <c r="A129" s="11"/>
      <c r="B129" s="156">
        <v>13.5</v>
      </c>
      <c r="C129" s="13" t="s">
        <v>129</v>
      </c>
      <c r="D129" s="162"/>
      <c r="E129" s="21"/>
      <c r="F129" s="159"/>
      <c r="G129" s="160"/>
      <c r="H129" s="104"/>
      <c r="I129" s="50"/>
      <c r="J129" s="55"/>
      <c r="K129" s="47"/>
      <c r="L129" s="10"/>
    </row>
    <row r="130" spans="1:12" s="14" customFormat="1" x14ac:dyDescent="0.2">
      <c r="A130" s="11"/>
      <c r="B130" s="186">
        <v>13.6</v>
      </c>
      <c r="C130" s="13" t="s">
        <v>130</v>
      </c>
      <c r="D130" s="162"/>
      <c r="E130" s="21"/>
      <c r="F130" s="159"/>
      <c r="G130" s="160"/>
      <c r="H130" s="104"/>
      <c r="I130" s="50"/>
      <c r="J130" s="55"/>
      <c r="K130" s="47"/>
      <c r="L130" s="10"/>
    </row>
    <row r="131" spans="1:12" s="14" customFormat="1" x14ac:dyDescent="0.2">
      <c r="A131" s="11"/>
      <c r="B131" s="186">
        <v>13.7</v>
      </c>
      <c r="C131" s="13" t="s">
        <v>131</v>
      </c>
      <c r="D131" s="162"/>
      <c r="E131" s="21"/>
      <c r="F131" s="159"/>
      <c r="G131" s="160"/>
      <c r="H131" s="104"/>
      <c r="I131" s="50"/>
      <c r="J131" s="55"/>
      <c r="K131" s="47"/>
      <c r="L131" s="10"/>
    </row>
    <row r="132" spans="1:12" s="14" customFormat="1" x14ac:dyDescent="0.2">
      <c r="A132" s="11"/>
      <c r="B132" s="186">
        <v>13.8</v>
      </c>
      <c r="C132" s="13" t="s">
        <v>132</v>
      </c>
      <c r="D132" s="162"/>
      <c r="E132" s="21"/>
      <c r="F132" s="159"/>
      <c r="G132" s="160"/>
      <c r="H132" s="104"/>
      <c r="I132" s="50"/>
      <c r="J132" s="55"/>
    </row>
    <row r="133" spans="1:12" s="14" customFormat="1" x14ac:dyDescent="0.2">
      <c r="A133" s="11"/>
      <c r="B133" s="186">
        <v>13.9</v>
      </c>
      <c r="C133" s="13" t="s">
        <v>133</v>
      </c>
      <c r="D133" s="162"/>
      <c r="E133" s="21"/>
      <c r="F133" s="159"/>
      <c r="G133" s="160"/>
      <c r="H133" s="104"/>
      <c r="I133" s="50"/>
      <c r="J133" s="55"/>
    </row>
    <row r="134" spans="1:12" s="14" customFormat="1" x14ac:dyDescent="0.2">
      <c r="A134" s="11"/>
      <c r="B134" s="203">
        <v>13.1</v>
      </c>
      <c r="C134" s="13" t="s">
        <v>134</v>
      </c>
      <c r="D134" s="162"/>
      <c r="E134" s="21"/>
      <c r="F134" s="159"/>
      <c r="G134" s="160"/>
      <c r="H134" s="204"/>
      <c r="I134" s="50"/>
      <c r="J134" s="55"/>
    </row>
    <row r="135" spans="1:12" s="14" customFormat="1" x14ac:dyDescent="0.2">
      <c r="A135" s="11"/>
      <c r="B135" s="186"/>
      <c r="C135" s="13"/>
      <c r="D135" s="205"/>
      <c r="E135" s="21"/>
      <c r="F135" s="159"/>
      <c r="G135" s="135"/>
      <c r="H135" s="204"/>
      <c r="I135" s="151"/>
      <c r="J135" s="54"/>
    </row>
    <row r="136" spans="1:12" s="14" customFormat="1" ht="12.75" thickBot="1" x14ac:dyDescent="0.25">
      <c r="A136" s="11"/>
      <c r="B136" s="274" t="s">
        <v>56</v>
      </c>
      <c r="C136" s="275"/>
      <c r="D136" s="275"/>
      <c r="E136" s="275"/>
      <c r="F136" s="275"/>
      <c r="G136" s="275"/>
      <c r="H136" s="174">
        <f>SUM(H124:H135)</f>
        <v>0</v>
      </c>
      <c r="I136" s="151"/>
      <c r="J136" s="55"/>
    </row>
    <row r="137" spans="1:12" s="14" customFormat="1" x14ac:dyDescent="0.2">
      <c r="A137" s="11"/>
      <c r="B137" s="79">
        <v>14</v>
      </c>
      <c r="C137" s="80" t="s">
        <v>135</v>
      </c>
      <c r="D137" s="146"/>
      <c r="E137" s="147"/>
      <c r="F137" s="148"/>
      <c r="G137" s="149"/>
      <c r="H137" s="150"/>
      <c r="I137" s="151"/>
      <c r="J137" s="54"/>
    </row>
    <row r="138" spans="1:12" s="14" customFormat="1" x14ac:dyDescent="0.2">
      <c r="A138" s="11"/>
      <c r="B138" s="152">
        <v>14.1</v>
      </c>
      <c r="C138" s="94" t="s">
        <v>136</v>
      </c>
      <c r="D138" s="94"/>
      <c r="E138" s="154"/>
      <c r="F138" s="192"/>
      <c r="G138" s="137"/>
      <c r="H138" s="125"/>
      <c r="I138" s="50"/>
      <c r="J138" s="55"/>
    </row>
    <row r="139" spans="1:12" s="14" customFormat="1" x14ac:dyDescent="0.2">
      <c r="A139" s="11"/>
      <c r="B139" s="156">
        <v>14.2</v>
      </c>
      <c r="C139" s="14" t="s">
        <v>137</v>
      </c>
      <c r="E139" s="158"/>
      <c r="F139" s="22"/>
      <c r="G139" s="160"/>
      <c r="H139" s="104"/>
      <c r="I139" s="50"/>
      <c r="J139" s="55"/>
    </row>
    <row r="140" spans="1:12" s="14" customFormat="1" x14ac:dyDescent="0.2">
      <c r="A140" s="11"/>
      <c r="B140" s="156">
        <v>14.3</v>
      </c>
      <c r="C140" s="14" t="s">
        <v>138</v>
      </c>
      <c r="E140" s="158"/>
      <c r="F140" s="22"/>
      <c r="G140" s="160"/>
      <c r="H140" s="104"/>
      <c r="I140" s="50"/>
      <c r="J140" s="55"/>
    </row>
    <row r="141" spans="1:12" s="14" customFormat="1" x14ac:dyDescent="0.2">
      <c r="A141" s="11"/>
      <c r="B141" s="156">
        <v>14.4</v>
      </c>
      <c r="C141" s="14" t="s">
        <v>139</v>
      </c>
      <c r="E141" s="158"/>
      <c r="F141" s="22"/>
      <c r="G141" s="160"/>
      <c r="H141" s="104"/>
      <c r="I141" s="50"/>
      <c r="J141" s="55"/>
    </row>
    <row r="142" spans="1:12" s="14" customFormat="1" x14ac:dyDescent="0.2">
      <c r="A142" s="11"/>
      <c r="B142" s="156">
        <v>14.5</v>
      </c>
      <c r="C142" s="14" t="s">
        <v>140</v>
      </c>
      <c r="E142" s="158"/>
      <c r="F142" s="22"/>
      <c r="G142" s="160"/>
      <c r="H142" s="104"/>
      <c r="I142" s="50"/>
      <c r="J142" s="55"/>
    </row>
    <row r="143" spans="1:12" s="14" customFormat="1" x14ac:dyDescent="0.2">
      <c r="A143" s="11"/>
      <c r="B143" s="156">
        <v>14.6</v>
      </c>
      <c r="C143" s="14" t="s">
        <v>141</v>
      </c>
      <c r="E143" s="158"/>
      <c r="F143" s="22"/>
      <c r="G143" s="160"/>
      <c r="H143" s="104"/>
      <c r="I143" s="50"/>
      <c r="J143" s="55"/>
    </row>
    <row r="144" spans="1:12" s="14" customFormat="1" x14ac:dyDescent="0.2">
      <c r="A144" s="11"/>
      <c r="B144" s="156">
        <v>14.7</v>
      </c>
      <c r="C144" s="14" t="s">
        <v>142</v>
      </c>
      <c r="E144" s="158"/>
      <c r="F144" s="22"/>
      <c r="G144" s="160"/>
      <c r="H144" s="104"/>
      <c r="I144" s="50"/>
      <c r="J144" s="55"/>
    </row>
    <row r="145" spans="1:10" s="14" customFormat="1" x14ac:dyDescent="0.2">
      <c r="A145" s="11"/>
      <c r="B145" s="156">
        <v>14.8</v>
      </c>
      <c r="C145" s="14" t="s">
        <v>186</v>
      </c>
      <c r="E145" s="158"/>
      <c r="F145" s="22"/>
      <c r="G145" s="160"/>
      <c r="H145" s="104"/>
      <c r="I145" s="50"/>
      <c r="J145" s="55"/>
    </row>
    <row r="146" spans="1:10" s="14" customFormat="1" x14ac:dyDescent="0.2">
      <c r="A146" s="11"/>
      <c r="B146" s="156">
        <v>14.9</v>
      </c>
      <c r="C146" s="14" t="s">
        <v>143</v>
      </c>
      <c r="E146" s="158"/>
      <c r="F146" s="22"/>
      <c r="G146" s="160"/>
      <c r="H146" s="104"/>
      <c r="I146" s="50"/>
      <c r="J146" s="55"/>
    </row>
    <row r="147" spans="1:10" s="14" customFormat="1" x14ac:dyDescent="0.2">
      <c r="A147" s="11"/>
      <c r="B147" s="199"/>
      <c r="D147" s="206"/>
      <c r="E147" s="197"/>
      <c r="F147" s="207"/>
      <c r="G147" s="135"/>
      <c r="H147" s="136"/>
      <c r="I147" s="151"/>
      <c r="J147" s="54"/>
    </row>
    <row r="148" spans="1:10" s="14" customFormat="1" ht="12.75" thickBot="1" x14ac:dyDescent="0.25">
      <c r="A148" s="11"/>
      <c r="B148" s="274" t="s">
        <v>56</v>
      </c>
      <c r="C148" s="275"/>
      <c r="D148" s="275"/>
      <c r="E148" s="275"/>
      <c r="F148" s="275"/>
      <c r="G148" s="275"/>
      <c r="H148" s="174">
        <f>SUM(H138:H147)</f>
        <v>0</v>
      </c>
      <c r="I148" s="50"/>
      <c r="J148" s="190"/>
    </row>
    <row r="149" spans="1:10" s="14" customFormat="1" x14ac:dyDescent="0.2">
      <c r="A149" s="11"/>
      <c r="B149" s="79">
        <v>15</v>
      </c>
      <c r="C149" s="80" t="s">
        <v>14</v>
      </c>
      <c r="D149" s="146"/>
      <c r="E149" s="147"/>
      <c r="F149" s="148"/>
      <c r="G149" s="149"/>
      <c r="H149" s="150"/>
      <c r="I149" s="151"/>
      <c r="J149" s="54"/>
    </row>
    <row r="150" spans="1:10" s="14" customFormat="1" x14ac:dyDescent="0.2">
      <c r="A150" s="11"/>
      <c r="B150" s="152">
        <v>15.1</v>
      </c>
      <c r="C150" s="94" t="s">
        <v>144</v>
      </c>
      <c r="D150" s="94"/>
      <c r="E150" s="154"/>
      <c r="F150" s="192"/>
      <c r="G150" s="137"/>
      <c r="H150" s="125"/>
      <c r="I150" s="50"/>
      <c r="J150" s="55"/>
    </row>
    <row r="151" spans="1:10" s="14" customFormat="1" x14ac:dyDescent="0.2">
      <c r="A151" s="11"/>
      <c r="B151" s="156">
        <v>15.2</v>
      </c>
      <c r="C151" s="14" t="s">
        <v>145</v>
      </c>
      <c r="E151" s="158"/>
      <c r="F151" s="22"/>
      <c r="G151" s="160"/>
      <c r="H151" s="104"/>
      <c r="I151" s="50"/>
      <c r="J151" s="55"/>
    </row>
    <row r="152" spans="1:10" s="14" customFormat="1" x14ac:dyDescent="0.2">
      <c r="A152" s="11"/>
      <c r="B152" s="156">
        <v>15.3</v>
      </c>
      <c r="C152" s="14" t="s">
        <v>143</v>
      </c>
      <c r="E152" s="158"/>
      <c r="F152" s="22"/>
      <c r="G152" s="160"/>
      <c r="H152" s="104"/>
      <c r="I152" s="50"/>
      <c r="J152" s="55"/>
    </row>
    <row r="153" spans="1:10" s="14" customFormat="1" x14ac:dyDescent="0.2">
      <c r="A153" s="11"/>
      <c r="B153" s="156"/>
      <c r="E153" s="158"/>
      <c r="F153" s="22"/>
      <c r="G153" s="160"/>
      <c r="H153" s="52"/>
      <c r="I153" s="50"/>
      <c r="J153" s="130"/>
    </row>
    <row r="154" spans="1:10" s="14" customFormat="1" ht="12.75" thickBot="1" x14ac:dyDescent="0.25">
      <c r="A154" s="11"/>
      <c r="B154" s="274" t="s">
        <v>56</v>
      </c>
      <c r="C154" s="275"/>
      <c r="D154" s="275"/>
      <c r="E154" s="275"/>
      <c r="F154" s="275"/>
      <c r="G154" s="275"/>
      <c r="H154" s="174">
        <f>SUM(H150:H153)</f>
        <v>0</v>
      </c>
      <c r="I154" s="50"/>
      <c r="J154" s="190"/>
    </row>
    <row r="155" spans="1:10" s="14" customFormat="1" x14ac:dyDescent="0.2">
      <c r="A155" s="11"/>
      <c r="B155" s="79">
        <v>16</v>
      </c>
      <c r="C155" s="80" t="s">
        <v>13</v>
      </c>
      <c r="D155" s="180"/>
      <c r="E155" s="147"/>
      <c r="F155" s="148"/>
      <c r="G155" s="208"/>
      <c r="H155" s="181"/>
      <c r="I155" s="50"/>
      <c r="J155" s="130"/>
    </row>
    <row r="156" spans="1:10" s="14" customFormat="1" x14ac:dyDescent="0.2">
      <c r="A156" s="11"/>
      <c r="B156" s="152">
        <v>16.100000000000001</v>
      </c>
      <c r="C156" s="182" t="s">
        <v>146</v>
      </c>
      <c r="D156" s="153"/>
      <c r="E156" s="201"/>
      <c r="F156" s="155"/>
      <c r="G156" s="137"/>
      <c r="H156" s="125"/>
      <c r="I156" s="50"/>
      <c r="J156" s="55"/>
    </row>
    <row r="157" spans="1:10" s="14" customFormat="1" x14ac:dyDescent="0.2">
      <c r="A157" s="11"/>
      <c r="B157" s="156">
        <v>16.2</v>
      </c>
      <c r="C157" s="13" t="s">
        <v>147</v>
      </c>
      <c r="D157" s="162"/>
      <c r="E157" s="21"/>
      <c r="F157" s="159"/>
      <c r="G157" s="160"/>
      <c r="H157" s="104"/>
      <c r="I157" s="50"/>
      <c r="J157" s="55"/>
    </row>
    <row r="158" spans="1:10" s="14" customFormat="1" x14ac:dyDescent="0.2">
      <c r="A158" s="11"/>
      <c r="B158" s="186">
        <v>16.3</v>
      </c>
      <c r="C158" s="13" t="s">
        <v>148</v>
      </c>
      <c r="D158" s="162"/>
      <c r="E158" s="21"/>
      <c r="F158" s="159"/>
      <c r="G158" s="160"/>
      <c r="H158" s="104"/>
      <c r="I158" s="50"/>
      <c r="J158" s="55"/>
    </row>
    <row r="159" spans="1:10" s="14" customFormat="1" x14ac:dyDescent="0.2">
      <c r="A159" s="11"/>
      <c r="B159" s="186">
        <v>16.399999999999999</v>
      </c>
      <c r="C159" s="13" t="s">
        <v>149</v>
      </c>
      <c r="D159" s="162"/>
      <c r="E159" s="21"/>
      <c r="F159" s="159"/>
      <c r="G159" s="160"/>
      <c r="H159" s="104"/>
      <c r="I159" s="50"/>
      <c r="J159" s="55"/>
    </row>
    <row r="160" spans="1:10" s="14" customFormat="1" x14ac:dyDescent="0.2">
      <c r="A160" s="11"/>
      <c r="B160" s="186">
        <v>16.5</v>
      </c>
      <c r="C160" s="13" t="s">
        <v>150</v>
      </c>
      <c r="D160" s="162"/>
      <c r="E160" s="21"/>
      <c r="F160" s="159"/>
      <c r="G160" s="160"/>
      <c r="H160" s="104"/>
      <c r="I160" s="50"/>
      <c r="J160" s="55"/>
    </row>
    <row r="161" spans="1:10" s="14" customFormat="1" x14ac:dyDescent="0.2">
      <c r="A161" s="11"/>
      <c r="B161" s="186">
        <v>16.600000000000001</v>
      </c>
      <c r="C161" s="13" t="s">
        <v>151</v>
      </c>
      <c r="D161" s="162"/>
      <c r="E161" s="21"/>
      <c r="F161" s="159"/>
      <c r="G161" s="160"/>
      <c r="H161" s="104"/>
      <c r="I161" s="50"/>
      <c r="J161" s="55"/>
    </row>
    <row r="162" spans="1:10" s="14" customFormat="1" x14ac:dyDescent="0.2">
      <c r="A162" s="11"/>
      <c r="B162" s="186">
        <v>16.7</v>
      </c>
      <c r="C162" s="13" t="s">
        <v>152</v>
      </c>
      <c r="D162" s="162"/>
      <c r="E162" s="21"/>
      <c r="F162" s="159"/>
      <c r="G162" s="160"/>
      <c r="H162" s="104"/>
      <c r="I162" s="50"/>
      <c r="J162" s="55"/>
    </row>
    <row r="163" spans="1:10" s="14" customFormat="1" x14ac:dyDescent="0.2">
      <c r="A163" s="11"/>
      <c r="B163" s="186">
        <v>16.8</v>
      </c>
      <c r="C163" s="13" t="s">
        <v>153</v>
      </c>
      <c r="D163" s="162"/>
      <c r="E163" s="21"/>
      <c r="F163" s="159"/>
      <c r="G163" s="160"/>
      <c r="H163" s="104"/>
      <c r="I163" s="50"/>
      <c r="J163" s="55"/>
    </row>
    <row r="164" spans="1:10" s="14" customFormat="1" x14ac:dyDescent="0.2">
      <c r="A164" s="11"/>
      <c r="B164" s="186">
        <v>16.899999999999999</v>
      </c>
      <c r="C164" s="13" t="s">
        <v>154</v>
      </c>
      <c r="D164" s="162"/>
      <c r="E164" s="21"/>
      <c r="F164" s="159"/>
      <c r="G164" s="160"/>
      <c r="H164" s="104"/>
      <c r="I164" s="50"/>
      <c r="J164" s="55"/>
    </row>
    <row r="165" spans="1:10" s="14" customFormat="1" x14ac:dyDescent="0.2">
      <c r="A165" s="11"/>
      <c r="B165" s="203">
        <v>16.100000000000001</v>
      </c>
      <c r="C165" s="194" t="s">
        <v>182</v>
      </c>
      <c r="D165" s="162"/>
      <c r="E165" s="21"/>
      <c r="F165" s="159"/>
      <c r="G165" s="160"/>
      <c r="H165" s="104"/>
      <c r="I165" s="50"/>
      <c r="J165" s="55"/>
    </row>
    <row r="166" spans="1:10" s="14" customFormat="1" x14ac:dyDescent="0.2">
      <c r="A166" s="11"/>
      <c r="B166" s="186"/>
      <c r="C166" s="13"/>
      <c r="D166" s="162"/>
      <c r="E166" s="21"/>
      <c r="F166" s="159"/>
      <c r="G166" s="160"/>
      <c r="H166" s="52"/>
      <c r="I166" s="50"/>
      <c r="J166" s="130"/>
    </row>
    <row r="167" spans="1:10" s="14" customFormat="1" ht="12.75" thickBot="1" x14ac:dyDescent="0.25">
      <c r="A167" s="11"/>
      <c r="B167" s="274" t="s">
        <v>56</v>
      </c>
      <c r="C167" s="275"/>
      <c r="D167" s="275"/>
      <c r="E167" s="275"/>
      <c r="F167" s="275"/>
      <c r="G167" s="275"/>
      <c r="H167" s="174">
        <f>SUM(H156:H166)</f>
        <v>0</v>
      </c>
      <c r="I167" s="50"/>
      <c r="J167" s="190"/>
    </row>
    <row r="168" spans="1:10" s="14" customFormat="1" x14ac:dyDescent="0.2">
      <c r="A168" s="11"/>
      <c r="B168" s="79">
        <v>17</v>
      </c>
      <c r="C168" s="80" t="s">
        <v>12</v>
      </c>
      <c r="D168" s="146"/>
      <c r="E168" s="147"/>
      <c r="F168" s="148"/>
      <c r="G168" s="149"/>
      <c r="H168" s="150"/>
      <c r="I168" s="151"/>
      <c r="J168" s="54"/>
    </row>
    <row r="169" spans="1:10" s="14" customFormat="1" x14ac:dyDescent="0.2">
      <c r="A169" s="11"/>
      <c r="B169" s="187">
        <v>17.100000000000001</v>
      </c>
      <c r="C169" s="182" t="s">
        <v>155</v>
      </c>
      <c r="D169" s="209"/>
      <c r="E169" s="201"/>
      <c r="F169" s="184"/>
      <c r="G169" s="137"/>
      <c r="H169" s="125"/>
      <c r="I169" s="151"/>
      <c r="J169" s="55"/>
    </row>
    <row r="170" spans="1:10" s="14" customFormat="1" x14ac:dyDescent="0.2">
      <c r="A170" s="11"/>
      <c r="B170" s="186">
        <v>17.2</v>
      </c>
      <c r="C170" s="13" t="s">
        <v>156</v>
      </c>
      <c r="D170" s="162"/>
      <c r="E170" s="21"/>
      <c r="F170" s="34"/>
      <c r="G170" s="160"/>
      <c r="H170" s="104"/>
      <c r="I170" s="50"/>
      <c r="J170" s="55"/>
    </row>
    <row r="171" spans="1:10" s="14" customFormat="1" x14ac:dyDescent="0.2">
      <c r="A171" s="11"/>
      <c r="B171" s="186">
        <v>17.3</v>
      </c>
      <c r="C171" s="13" t="s">
        <v>157</v>
      </c>
      <c r="D171" s="205"/>
      <c r="E171" s="21"/>
      <c r="F171" s="34"/>
      <c r="G171" s="160"/>
      <c r="H171" s="104"/>
      <c r="I171" s="151"/>
      <c r="J171" s="55"/>
    </row>
    <row r="172" spans="1:10" s="14" customFormat="1" x14ac:dyDescent="0.2">
      <c r="A172" s="11"/>
      <c r="B172" s="186">
        <v>17.399999999999999</v>
      </c>
      <c r="C172" s="13" t="s">
        <v>158</v>
      </c>
      <c r="D172" s="205"/>
      <c r="E172" s="21"/>
      <c r="F172" s="34"/>
      <c r="G172" s="160"/>
      <c r="H172" s="104"/>
      <c r="I172" s="151"/>
      <c r="J172" s="55"/>
    </row>
    <row r="173" spans="1:10" s="14" customFormat="1" x14ac:dyDescent="0.2">
      <c r="A173" s="11"/>
      <c r="B173" s="186">
        <v>17.5</v>
      </c>
      <c r="C173" s="194" t="s">
        <v>183</v>
      </c>
      <c r="D173" s="205"/>
      <c r="E173" s="21"/>
      <c r="F173" s="34"/>
      <c r="G173" s="160"/>
      <c r="H173" s="104"/>
      <c r="I173" s="151"/>
      <c r="J173" s="55"/>
    </row>
    <row r="174" spans="1:10" s="14" customFormat="1" x14ac:dyDescent="0.2">
      <c r="A174" s="11"/>
      <c r="B174" s="186"/>
      <c r="C174" s="196"/>
      <c r="D174" s="210"/>
      <c r="E174" s="21"/>
      <c r="F174" s="109"/>
      <c r="G174" s="160"/>
      <c r="H174" s="67"/>
      <c r="I174" s="151"/>
      <c r="J174" s="54"/>
    </row>
    <row r="175" spans="1:10" s="14" customFormat="1" ht="12.75" thickBot="1" x14ac:dyDescent="0.25">
      <c r="A175" s="11"/>
      <c r="B175" s="274" t="s">
        <v>56</v>
      </c>
      <c r="C175" s="275"/>
      <c r="D175" s="275"/>
      <c r="E175" s="275"/>
      <c r="F175" s="275"/>
      <c r="G175" s="275"/>
      <c r="H175" s="174">
        <f>SUM(H169:H174)</f>
        <v>0</v>
      </c>
      <c r="I175" s="50"/>
      <c r="J175" s="190"/>
    </row>
    <row r="176" spans="1:10" s="14" customFormat="1" x14ac:dyDescent="0.2">
      <c r="A176" s="11"/>
      <c r="B176" s="79">
        <v>18</v>
      </c>
      <c r="C176" s="80" t="s">
        <v>11</v>
      </c>
      <c r="D176" s="180"/>
      <c r="E176" s="147"/>
      <c r="F176" s="148"/>
      <c r="G176" s="148"/>
      <c r="H176" s="181"/>
      <c r="I176" s="50"/>
      <c r="J176" s="130"/>
    </row>
    <row r="177" spans="1:10" s="14" customFormat="1" x14ac:dyDescent="0.2">
      <c r="A177" s="11"/>
      <c r="B177" s="187">
        <v>18.100000000000001</v>
      </c>
      <c r="C177" s="182" t="s">
        <v>159</v>
      </c>
      <c r="D177" s="153"/>
      <c r="E177" s="201"/>
      <c r="F177" s="184"/>
      <c r="G177" s="137"/>
      <c r="H177" s="125"/>
      <c r="I177" s="50"/>
      <c r="J177" s="55"/>
    </row>
    <row r="178" spans="1:10" s="14" customFormat="1" x14ac:dyDescent="0.2">
      <c r="A178" s="11"/>
      <c r="B178" s="186">
        <v>18.2</v>
      </c>
      <c r="C178" s="13" t="s">
        <v>11</v>
      </c>
      <c r="D178" s="162"/>
      <c r="E178" s="21"/>
      <c r="F178" s="34"/>
      <c r="G178" s="160"/>
      <c r="H178" s="104"/>
      <c r="I178" s="50"/>
      <c r="J178" s="55"/>
    </row>
    <row r="179" spans="1:10" s="14" customFormat="1" x14ac:dyDescent="0.2">
      <c r="A179" s="11"/>
      <c r="B179" s="186">
        <v>18.3</v>
      </c>
      <c r="C179" s="13" t="s">
        <v>160</v>
      </c>
      <c r="D179" s="162"/>
      <c r="E179" s="21"/>
      <c r="F179" s="34"/>
      <c r="G179" s="160"/>
      <c r="H179" s="104"/>
      <c r="I179" s="50"/>
      <c r="J179" s="55"/>
    </row>
    <row r="180" spans="1:10" s="14" customFormat="1" x14ac:dyDescent="0.2">
      <c r="A180" s="11"/>
      <c r="B180" s="186"/>
      <c r="C180" s="196"/>
      <c r="D180" s="107"/>
      <c r="E180" s="21"/>
      <c r="F180" s="109"/>
      <c r="G180" s="160"/>
      <c r="H180" s="67"/>
      <c r="I180" s="50"/>
      <c r="J180" s="130"/>
    </row>
    <row r="181" spans="1:10" s="14" customFormat="1" ht="12.75" thickBot="1" x14ac:dyDescent="0.25">
      <c r="A181" s="11"/>
      <c r="B181" s="274" t="s">
        <v>56</v>
      </c>
      <c r="C181" s="275"/>
      <c r="D181" s="275"/>
      <c r="E181" s="275"/>
      <c r="F181" s="275"/>
      <c r="G181" s="275"/>
      <c r="H181" s="174">
        <f>SUM(H177:H180)</f>
        <v>0</v>
      </c>
      <c r="I181" s="50"/>
      <c r="J181" s="190"/>
    </row>
    <row r="182" spans="1:10" s="14" customFormat="1" x14ac:dyDescent="0.2">
      <c r="A182" s="11"/>
      <c r="B182" s="79">
        <v>19</v>
      </c>
      <c r="C182" s="80" t="s">
        <v>10</v>
      </c>
      <c r="D182" s="146"/>
      <c r="E182" s="147"/>
      <c r="F182" s="148"/>
      <c r="G182" s="149"/>
      <c r="H182" s="211"/>
      <c r="I182" s="151"/>
      <c r="J182" s="54"/>
    </row>
    <row r="183" spans="1:10" s="14" customFormat="1" x14ac:dyDescent="0.2">
      <c r="A183" s="11"/>
      <c r="B183" s="152">
        <v>19.100000000000001</v>
      </c>
      <c r="C183" s="94" t="s">
        <v>185</v>
      </c>
      <c r="D183" s="94"/>
      <c r="E183" s="154"/>
      <c r="F183" s="192"/>
      <c r="G183" s="213"/>
      <c r="H183" s="214"/>
      <c r="I183" s="50"/>
      <c r="J183" s="130"/>
    </row>
    <row r="184" spans="1:10" s="14" customFormat="1" x14ac:dyDescent="0.2">
      <c r="A184" s="11"/>
      <c r="B184" s="156">
        <v>19.2</v>
      </c>
      <c r="C184" s="14" t="s">
        <v>161</v>
      </c>
      <c r="E184" s="158"/>
      <c r="F184" s="22"/>
      <c r="G184" s="215"/>
      <c r="H184" s="216"/>
      <c r="I184" s="50"/>
      <c r="J184" s="130"/>
    </row>
    <row r="185" spans="1:10" s="14" customFormat="1" x14ac:dyDescent="0.2">
      <c r="A185" s="11"/>
      <c r="B185" s="156">
        <v>19.3</v>
      </c>
      <c r="C185" s="14" t="s">
        <v>162</v>
      </c>
      <c r="E185" s="158"/>
      <c r="F185" s="22"/>
      <c r="G185" s="215"/>
      <c r="H185" s="216"/>
      <c r="I185" s="50"/>
      <c r="J185" s="130"/>
    </row>
    <row r="186" spans="1:10" s="14" customFormat="1" x14ac:dyDescent="0.2">
      <c r="A186" s="11"/>
      <c r="B186" s="156">
        <v>19.399999999999999</v>
      </c>
      <c r="C186" s="14" t="s">
        <v>163</v>
      </c>
      <c r="E186" s="158"/>
      <c r="F186" s="22"/>
      <c r="G186" s="215"/>
      <c r="H186" s="216"/>
      <c r="I186" s="50"/>
      <c r="J186" s="130"/>
    </row>
    <row r="187" spans="1:10" s="14" customFormat="1" x14ac:dyDescent="0.2">
      <c r="A187" s="11"/>
      <c r="B187" s="156">
        <v>19.5</v>
      </c>
      <c r="C187" s="10" t="s">
        <v>164</v>
      </c>
      <c r="E187" s="158"/>
      <c r="F187" s="22"/>
      <c r="G187" s="215"/>
      <c r="H187" s="216"/>
      <c r="I187" s="50"/>
      <c r="J187" s="130"/>
    </row>
    <row r="188" spans="1:10" s="14" customFormat="1" x14ac:dyDescent="0.2">
      <c r="A188" s="11"/>
      <c r="B188" s="156"/>
      <c r="E188" s="158"/>
      <c r="F188" s="22"/>
      <c r="G188" s="217"/>
      <c r="H188" s="218"/>
      <c r="I188" s="50"/>
      <c r="J188" s="130"/>
    </row>
    <row r="189" spans="1:10" s="14" customFormat="1" ht="12.75" thickBot="1" x14ac:dyDescent="0.25">
      <c r="B189" s="274" t="s">
        <v>56</v>
      </c>
      <c r="C189" s="275"/>
      <c r="D189" s="275"/>
      <c r="E189" s="275"/>
      <c r="F189" s="275"/>
      <c r="G189" s="276"/>
      <c r="H189" s="174">
        <f>SUM(H183:H188)</f>
        <v>0</v>
      </c>
      <c r="I189" s="50"/>
      <c r="J189" s="190"/>
    </row>
    <row r="190" spans="1:10" s="14" customFormat="1" x14ac:dyDescent="0.2">
      <c r="B190" s="79">
        <v>20</v>
      </c>
      <c r="C190" s="88" t="s">
        <v>9</v>
      </c>
      <c r="D190" s="180"/>
      <c r="E190" s="147"/>
      <c r="F190" s="148"/>
      <c r="G190" s="148"/>
      <c r="H190" s="181"/>
      <c r="I190" s="50"/>
      <c r="J190" s="130"/>
    </row>
    <row r="191" spans="1:10" s="14" customFormat="1" x14ac:dyDescent="0.2">
      <c r="A191" s="11"/>
      <c r="B191" s="187">
        <v>20.100000000000001</v>
      </c>
      <c r="C191" s="182" t="s">
        <v>165</v>
      </c>
      <c r="D191" s="153"/>
      <c r="E191" s="201"/>
      <c r="F191" s="184"/>
      <c r="G191" s="137"/>
      <c r="H191" s="125"/>
      <c r="I191" s="50"/>
      <c r="J191" s="130"/>
    </row>
    <row r="192" spans="1:10" s="14" customFormat="1" x14ac:dyDescent="0.2">
      <c r="A192" s="11"/>
      <c r="B192" s="186">
        <v>20.2</v>
      </c>
      <c r="C192" s="13" t="s">
        <v>166</v>
      </c>
      <c r="D192" s="162"/>
      <c r="E192" s="21"/>
      <c r="F192" s="34"/>
      <c r="G192" s="160"/>
      <c r="H192" s="104"/>
      <c r="I192" s="50"/>
      <c r="J192" s="130"/>
    </row>
    <row r="193" spans="1:10" s="14" customFormat="1" x14ac:dyDescent="0.2">
      <c r="A193" s="11"/>
      <c r="B193" s="186">
        <v>20.3</v>
      </c>
      <c r="C193" s="13" t="s">
        <v>167</v>
      </c>
      <c r="D193" s="162"/>
      <c r="E193" s="21"/>
      <c r="F193" s="34"/>
      <c r="G193" s="160"/>
      <c r="H193" s="104"/>
      <c r="I193" s="50"/>
      <c r="J193" s="130"/>
    </row>
    <row r="194" spans="1:10" s="14" customFormat="1" x14ac:dyDescent="0.2">
      <c r="A194" s="11"/>
      <c r="B194" s="186">
        <v>20.399999999999999</v>
      </c>
      <c r="C194" s="13" t="s">
        <v>168</v>
      </c>
      <c r="D194" s="162"/>
      <c r="E194" s="21"/>
      <c r="F194" s="34"/>
      <c r="G194" s="160"/>
      <c r="H194" s="104"/>
      <c r="I194" s="50"/>
      <c r="J194" s="130"/>
    </row>
    <row r="195" spans="1:10" s="14" customFormat="1" x14ac:dyDescent="0.2">
      <c r="A195" s="11"/>
      <c r="B195" s="186">
        <v>20.5</v>
      </c>
      <c r="C195" s="13" t="s">
        <v>169</v>
      </c>
      <c r="D195" s="162"/>
      <c r="E195" s="21"/>
      <c r="F195" s="34"/>
      <c r="G195" s="160"/>
      <c r="H195" s="104"/>
      <c r="I195" s="50"/>
      <c r="J195" s="130"/>
    </row>
    <row r="196" spans="1:10" s="14" customFormat="1" x14ac:dyDescent="0.2">
      <c r="A196" s="11"/>
      <c r="B196" s="186">
        <v>20.6</v>
      </c>
      <c r="C196" s="13" t="s">
        <v>170</v>
      </c>
      <c r="D196" s="162"/>
      <c r="E196" s="21"/>
      <c r="F196" s="34"/>
      <c r="G196" s="160"/>
      <c r="H196" s="204"/>
      <c r="I196" s="50"/>
      <c r="J196" s="130"/>
    </row>
    <row r="197" spans="1:10" s="14" customFormat="1" x14ac:dyDescent="0.2">
      <c r="A197" s="11"/>
      <c r="B197" s="186"/>
      <c r="C197" s="219"/>
      <c r="D197" s="210"/>
      <c r="E197" s="21"/>
      <c r="F197" s="109"/>
      <c r="G197" s="135"/>
      <c r="H197" s="161"/>
      <c r="I197" s="151"/>
      <c r="J197" s="54"/>
    </row>
    <row r="198" spans="1:10" s="14" customFormat="1" ht="12.75" thickBot="1" x14ac:dyDescent="0.25">
      <c r="A198" s="11"/>
      <c r="B198" s="274" t="s">
        <v>56</v>
      </c>
      <c r="C198" s="275"/>
      <c r="D198" s="275"/>
      <c r="E198" s="275"/>
      <c r="F198" s="275"/>
      <c r="G198" s="276"/>
      <c r="H198" s="174">
        <f>SUM(H191:H197)</f>
        <v>0</v>
      </c>
      <c r="I198" s="50"/>
      <c r="J198" s="190"/>
    </row>
    <row r="199" spans="1:10" s="14" customFormat="1" ht="12.75" thickBot="1" x14ac:dyDescent="0.25">
      <c r="A199" s="11"/>
      <c r="B199" s="295" t="s">
        <v>8</v>
      </c>
      <c r="C199" s="296"/>
      <c r="D199" s="296"/>
      <c r="E199" s="296"/>
      <c r="F199" s="296"/>
      <c r="G199" s="297"/>
      <c r="H199" s="220">
        <f>H46+H56+H74+H84+H91+H107+H113+H122+H136+H148+H154+H167+H181+H175+H189+H198+H64</f>
        <v>0</v>
      </c>
      <c r="I199" s="190"/>
      <c r="J199" s="190"/>
    </row>
    <row r="200" spans="1:10" s="14" customFormat="1" ht="12.75" thickTop="1" x14ac:dyDescent="0.2">
      <c r="A200" s="11"/>
      <c r="B200" s="221"/>
      <c r="C200" s="222"/>
      <c r="D200" s="222"/>
      <c r="E200" s="222"/>
      <c r="F200" s="222"/>
      <c r="G200" s="222"/>
      <c r="H200" s="223"/>
      <c r="I200" s="224"/>
      <c r="J200" s="224"/>
    </row>
    <row r="201" spans="1:10" s="14" customFormat="1" ht="13.5" customHeight="1" x14ac:dyDescent="0.2">
      <c r="A201" s="11"/>
      <c r="B201" s="79">
        <v>21</v>
      </c>
      <c r="C201" s="80" t="s">
        <v>171</v>
      </c>
      <c r="D201" s="146"/>
      <c r="E201" s="225"/>
      <c r="F201" s="148"/>
      <c r="G201" s="149"/>
      <c r="H201" s="150"/>
      <c r="I201" s="151"/>
      <c r="J201" s="54"/>
    </row>
    <row r="202" spans="1:10" s="14" customFormat="1" x14ac:dyDescent="0.2">
      <c r="A202" s="11"/>
      <c r="B202" s="152">
        <v>21.1</v>
      </c>
      <c r="C202" s="94" t="s">
        <v>172</v>
      </c>
      <c r="D202" s="94"/>
      <c r="E202" s="158"/>
      <c r="F202" s="192"/>
      <c r="G202" s="124"/>
      <c r="H202" s="125"/>
      <c r="I202" s="50"/>
      <c r="J202" s="130"/>
    </row>
    <row r="203" spans="1:10" s="14" customFormat="1" x14ac:dyDescent="0.2">
      <c r="A203" s="11"/>
      <c r="B203" s="156">
        <v>21.2</v>
      </c>
      <c r="C203" s="14" t="s">
        <v>172</v>
      </c>
      <c r="E203" s="158"/>
      <c r="F203" s="22"/>
      <c r="G203" s="226"/>
      <c r="H203" s="204"/>
      <c r="I203" s="50"/>
      <c r="J203" s="130"/>
    </row>
    <row r="204" spans="1:10" s="14" customFormat="1" x14ac:dyDescent="0.2">
      <c r="A204" s="11"/>
      <c r="B204" s="156"/>
      <c r="E204" s="158"/>
      <c r="F204" s="22"/>
      <c r="G204" s="160"/>
      <c r="H204" s="161"/>
      <c r="I204" s="50"/>
      <c r="J204" s="130"/>
    </row>
    <row r="205" spans="1:10" s="14" customFormat="1" ht="12.75" thickBot="1" x14ac:dyDescent="0.25">
      <c r="A205" s="11"/>
      <c r="B205" s="274" t="s">
        <v>56</v>
      </c>
      <c r="C205" s="275"/>
      <c r="D205" s="275"/>
      <c r="E205" s="275"/>
      <c r="F205" s="275"/>
      <c r="G205" s="276"/>
      <c r="H205" s="174">
        <f>SUM(H202:H204)</f>
        <v>0</v>
      </c>
      <c r="I205" s="50"/>
      <c r="J205" s="190"/>
    </row>
    <row r="206" spans="1:10" s="14" customFormat="1" ht="13.5" customHeight="1" x14ac:dyDescent="0.2">
      <c r="A206" s="11"/>
      <c r="B206" s="79">
        <v>22</v>
      </c>
      <c r="C206" s="80" t="s">
        <v>6</v>
      </c>
      <c r="D206" s="146"/>
      <c r="E206" s="227"/>
      <c r="F206" s="228"/>
      <c r="G206" s="149"/>
      <c r="H206" s="150"/>
      <c r="I206" s="151"/>
      <c r="J206" s="54"/>
    </row>
    <row r="207" spans="1:10" s="14" customFormat="1" x14ac:dyDescent="0.2">
      <c r="A207" s="240"/>
      <c r="B207" s="152">
        <v>22.1</v>
      </c>
      <c r="C207" s="212" t="s">
        <v>190</v>
      </c>
      <c r="D207" s="94"/>
      <c r="E207" s="158"/>
      <c r="F207" s="22"/>
      <c r="G207" s="124"/>
      <c r="H207" s="125"/>
      <c r="I207" s="50"/>
      <c r="J207" s="130"/>
    </row>
    <row r="208" spans="1:10" s="14" customFormat="1" x14ac:dyDescent="0.2">
      <c r="A208" s="240"/>
      <c r="B208" s="156"/>
      <c r="E208" s="158"/>
      <c r="F208" s="22"/>
      <c r="G208" s="160"/>
      <c r="H208" s="161"/>
      <c r="I208" s="50"/>
      <c r="J208" s="130"/>
    </row>
    <row r="209" spans="1:10" s="14" customFormat="1" ht="12.75" thickBot="1" x14ac:dyDescent="0.25">
      <c r="B209" s="274" t="s">
        <v>56</v>
      </c>
      <c r="C209" s="275"/>
      <c r="D209" s="275"/>
      <c r="E209" s="275"/>
      <c r="F209" s="275"/>
      <c r="G209" s="276"/>
      <c r="H209" s="174">
        <f>SUM(H207:H208)</f>
        <v>0</v>
      </c>
      <c r="I209" s="50"/>
      <c r="J209" s="190"/>
    </row>
    <row r="210" spans="1:10" s="14" customFormat="1" x14ac:dyDescent="0.2">
      <c r="B210" s="113">
        <v>23</v>
      </c>
      <c r="C210" s="114" t="s">
        <v>173</v>
      </c>
      <c r="D210" s="115"/>
      <c r="E210" s="288"/>
      <c r="F210" s="289"/>
      <c r="G210" s="290"/>
      <c r="H210" s="229"/>
      <c r="I210" s="151"/>
      <c r="J210" s="54"/>
    </row>
    <row r="211" spans="1:10" s="14" customFormat="1" x14ac:dyDescent="0.2">
      <c r="A211" s="240"/>
      <c r="B211" s="152">
        <v>23.1</v>
      </c>
      <c r="C211" s="212" t="s">
        <v>191</v>
      </c>
      <c r="D211" s="291" t="s">
        <v>174</v>
      </c>
      <c r="E211" s="291"/>
      <c r="F211" s="291"/>
      <c r="G211" s="292"/>
      <c r="H211" s="230">
        <f>(H26+H199)*0.05</f>
        <v>0</v>
      </c>
      <c r="I211" s="50"/>
      <c r="J211" s="130"/>
    </row>
    <row r="212" spans="1:10" s="14" customFormat="1" x14ac:dyDescent="0.2">
      <c r="A212" s="240"/>
      <c r="B212" s="48"/>
      <c r="C212" s="2"/>
      <c r="D212" s="293"/>
      <c r="E212" s="293"/>
      <c r="F212" s="293"/>
      <c r="G212" s="294"/>
      <c r="H212" s="51"/>
      <c r="I212" s="151"/>
      <c r="J212" s="54"/>
    </row>
    <row r="213" spans="1:10" s="14" customFormat="1" ht="12.75" thickBot="1" x14ac:dyDescent="0.25">
      <c r="B213" s="274" t="s">
        <v>56</v>
      </c>
      <c r="C213" s="275"/>
      <c r="D213" s="275"/>
      <c r="E213" s="275"/>
      <c r="F213" s="275"/>
      <c r="G213" s="276"/>
      <c r="H213" s="174">
        <f>SUM(H211:H212)</f>
        <v>0</v>
      </c>
      <c r="I213" s="50"/>
      <c r="J213" s="190"/>
    </row>
    <row r="214" spans="1:10" s="14" customFormat="1" ht="12.75" thickBot="1" x14ac:dyDescent="0.25">
      <c r="A214" s="240"/>
      <c r="B214" s="277" t="s">
        <v>175</v>
      </c>
      <c r="C214" s="278"/>
      <c r="D214" s="278"/>
      <c r="E214" s="278"/>
      <c r="F214" s="278"/>
      <c r="G214" s="279"/>
      <c r="H214" s="231">
        <f>H205+H209+H213</f>
        <v>0</v>
      </c>
      <c r="I214" s="190"/>
      <c r="J214" s="130"/>
    </row>
    <row r="215" spans="1:10" s="14" customFormat="1" ht="12.75" thickTop="1" x14ac:dyDescent="0.2">
      <c r="A215" s="240"/>
      <c r="B215" s="280" t="s">
        <v>176</v>
      </c>
      <c r="C215" s="281"/>
      <c r="D215" s="281"/>
      <c r="E215" s="281"/>
      <c r="F215" s="281"/>
      <c r="G215" s="282"/>
      <c r="H215" s="286">
        <f>H199+H26+H214</f>
        <v>0</v>
      </c>
      <c r="I215" s="273"/>
      <c r="J215" s="273"/>
    </row>
    <row r="216" spans="1:10" s="14" customFormat="1" x14ac:dyDescent="0.2">
      <c r="A216" s="240"/>
      <c r="B216" s="283"/>
      <c r="C216" s="284"/>
      <c r="D216" s="284"/>
      <c r="E216" s="284"/>
      <c r="F216" s="284"/>
      <c r="G216" s="285"/>
      <c r="H216" s="287"/>
      <c r="I216" s="273"/>
      <c r="J216" s="233"/>
    </row>
    <row r="217" spans="1:10" s="14" customFormat="1" x14ac:dyDescent="0.2">
      <c r="B217" s="19"/>
      <c r="E217" s="21"/>
      <c r="F217" s="22"/>
      <c r="G217" s="22"/>
      <c r="H217" s="23"/>
      <c r="I217" s="50"/>
      <c r="J217" s="130"/>
    </row>
    <row r="218" spans="1:10" s="14" customFormat="1" x14ac:dyDescent="0.2">
      <c r="B218" s="19"/>
      <c r="E218" s="21"/>
      <c r="F218" s="22"/>
      <c r="G218" s="22"/>
      <c r="H218" s="23"/>
      <c r="I218" s="50"/>
      <c r="J218" s="130"/>
    </row>
    <row r="219" spans="1:10" s="14" customFormat="1" x14ac:dyDescent="0.2">
      <c r="B219" s="19"/>
      <c r="E219" s="21"/>
      <c r="F219" s="22"/>
      <c r="G219" s="22"/>
      <c r="H219" s="23"/>
      <c r="I219" s="50"/>
      <c r="J219" s="130"/>
    </row>
    <row r="220" spans="1:10" s="14" customFormat="1" x14ac:dyDescent="0.2">
      <c r="B220" s="19"/>
      <c r="E220" s="21"/>
      <c r="F220" s="22"/>
      <c r="G220" s="22"/>
      <c r="H220" s="23"/>
      <c r="I220" s="50"/>
      <c r="J220" s="130"/>
    </row>
    <row r="221" spans="1:10" s="14" customFormat="1" x14ac:dyDescent="0.2">
      <c r="B221" s="19"/>
      <c r="E221" s="21"/>
      <c r="F221" s="22"/>
      <c r="G221" s="22"/>
      <c r="H221" s="23"/>
      <c r="I221" s="50"/>
      <c r="J221" s="130"/>
    </row>
    <row r="222" spans="1:10" s="14" customFormat="1" x14ac:dyDescent="0.2">
      <c r="B222" s="19"/>
      <c r="E222" s="21"/>
      <c r="F222" s="22"/>
      <c r="G222" s="22"/>
      <c r="H222" s="23"/>
      <c r="I222" s="50"/>
      <c r="J222" s="130"/>
    </row>
    <row r="223" spans="1:10" s="14" customFormat="1" x14ac:dyDescent="0.2">
      <c r="B223" s="19"/>
      <c r="E223" s="21"/>
      <c r="F223" s="22"/>
      <c r="G223" s="22"/>
      <c r="H223" s="23"/>
      <c r="I223" s="50"/>
      <c r="J223" s="130"/>
    </row>
    <row r="224" spans="1:10" s="14" customFormat="1" x14ac:dyDescent="0.2">
      <c r="B224" s="19"/>
      <c r="E224" s="21"/>
      <c r="F224" s="22"/>
      <c r="G224" s="22"/>
      <c r="H224" s="23"/>
      <c r="I224" s="50"/>
      <c r="J224" s="130"/>
    </row>
    <row r="225" spans="2:10" s="14" customFormat="1" x14ac:dyDescent="0.2">
      <c r="B225" s="19"/>
      <c r="E225" s="21"/>
      <c r="F225" s="22"/>
      <c r="G225" s="22"/>
      <c r="H225" s="23"/>
      <c r="I225" s="50"/>
      <c r="J225" s="130"/>
    </row>
    <row r="226" spans="2:10" s="14" customFormat="1" x14ac:dyDescent="0.2">
      <c r="B226" s="19"/>
      <c r="E226" s="21"/>
      <c r="F226" s="22"/>
      <c r="G226" s="22"/>
      <c r="H226" s="23"/>
      <c r="I226" s="50"/>
      <c r="J226" s="130"/>
    </row>
    <row r="227" spans="2:10" s="14" customFormat="1" x14ac:dyDescent="0.2">
      <c r="B227" s="19"/>
      <c r="E227" s="21"/>
      <c r="F227" s="22"/>
      <c r="G227" s="22"/>
      <c r="H227" s="23"/>
      <c r="I227" s="50"/>
      <c r="J227" s="130"/>
    </row>
    <row r="228" spans="2:10" s="14" customFormat="1" x14ac:dyDescent="0.2">
      <c r="B228" s="19"/>
      <c r="E228" s="21"/>
      <c r="F228" s="22"/>
      <c r="G228" s="22"/>
      <c r="H228" s="23"/>
      <c r="I228" s="50"/>
      <c r="J228" s="130"/>
    </row>
    <row r="229" spans="2:10" s="14" customFormat="1" x14ac:dyDescent="0.2">
      <c r="B229" s="19"/>
      <c r="E229" s="21"/>
      <c r="F229" s="22"/>
      <c r="G229" s="22"/>
      <c r="H229" s="23"/>
      <c r="I229" s="50"/>
      <c r="J229" s="130"/>
    </row>
    <row r="230" spans="2:10" s="14" customFormat="1" x14ac:dyDescent="0.2">
      <c r="B230" s="19"/>
      <c r="E230" s="21"/>
      <c r="F230" s="22"/>
      <c r="G230" s="22"/>
      <c r="H230" s="23"/>
      <c r="I230" s="50"/>
      <c r="J230" s="130"/>
    </row>
    <row r="231" spans="2:10" s="14" customFormat="1" x14ac:dyDescent="0.2">
      <c r="B231" s="19"/>
      <c r="E231" s="21"/>
      <c r="F231" s="22"/>
      <c r="G231" s="22"/>
      <c r="H231" s="23"/>
      <c r="I231" s="50"/>
      <c r="J231" s="130"/>
    </row>
    <row r="232" spans="2:10" s="14" customFormat="1" x14ac:dyDescent="0.2">
      <c r="B232" s="19"/>
      <c r="E232" s="21"/>
      <c r="F232" s="22"/>
      <c r="G232" s="22"/>
      <c r="H232" s="23"/>
      <c r="I232" s="50"/>
      <c r="J232" s="130"/>
    </row>
    <row r="233" spans="2:10" s="14" customFormat="1" x14ac:dyDescent="0.2">
      <c r="B233" s="19"/>
      <c r="E233" s="21"/>
      <c r="F233" s="22"/>
      <c r="G233" s="22"/>
      <c r="H233" s="23"/>
      <c r="I233" s="50"/>
      <c r="J233" s="130"/>
    </row>
    <row r="234" spans="2:10" s="14" customFormat="1" x14ac:dyDescent="0.2">
      <c r="B234" s="19"/>
      <c r="E234" s="21"/>
      <c r="F234" s="22"/>
      <c r="G234" s="22"/>
      <c r="H234" s="23"/>
      <c r="I234" s="50"/>
      <c r="J234" s="130"/>
    </row>
    <row r="235" spans="2:10" s="14" customFormat="1" x14ac:dyDescent="0.2">
      <c r="B235" s="19"/>
      <c r="E235" s="21"/>
      <c r="F235" s="22"/>
      <c r="G235" s="22"/>
      <c r="H235" s="23"/>
      <c r="I235" s="50"/>
      <c r="J235" s="130"/>
    </row>
    <row r="236" spans="2:10" s="14" customFormat="1" x14ac:dyDescent="0.2">
      <c r="B236" s="19"/>
      <c r="E236" s="21"/>
      <c r="F236" s="22"/>
      <c r="G236" s="22"/>
      <c r="H236" s="23"/>
      <c r="I236" s="50"/>
      <c r="J236" s="130"/>
    </row>
    <row r="237" spans="2:10" s="14" customFormat="1" x14ac:dyDescent="0.2">
      <c r="B237" s="19"/>
      <c r="E237" s="21"/>
      <c r="F237" s="22"/>
      <c r="G237" s="22"/>
      <c r="H237" s="23"/>
      <c r="I237" s="50"/>
      <c r="J237" s="130"/>
    </row>
    <row r="238" spans="2:10" s="14" customFormat="1" x14ac:dyDescent="0.2">
      <c r="B238" s="19"/>
      <c r="E238" s="21"/>
      <c r="F238" s="22"/>
      <c r="G238" s="22"/>
      <c r="H238" s="23"/>
      <c r="I238" s="50"/>
      <c r="J238" s="130"/>
    </row>
    <row r="239" spans="2:10" s="14" customFormat="1" x14ac:dyDescent="0.2">
      <c r="B239" s="19"/>
      <c r="E239" s="21"/>
      <c r="F239" s="22"/>
      <c r="G239" s="22"/>
      <c r="H239" s="23"/>
      <c r="I239" s="50"/>
      <c r="J239" s="130"/>
    </row>
    <row r="240" spans="2:10" s="14" customFormat="1" x14ac:dyDescent="0.2">
      <c r="B240" s="19"/>
      <c r="E240" s="21"/>
      <c r="F240" s="22"/>
      <c r="G240" s="22"/>
      <c r="H240" s="23"/>
      <c r="I240" s="50"/>
      <c r="J240" s="130"/>
    </row>
    <row r="241" spans="2:10" s="14" customFormat="1" x14ac:dyDescent="0.2">
      <c r="B241" s="19"/>
      <c r="E241" s="21"/>
      <c r="F241" s="22"/>
      <c r="G241" s="22"/>
      <c r="H241" s="23"/>
      <c r="I241" s="50"/>
      <c r="J241" s="130"/>
    </row>
    <row r="242" spans="2:10" s="14" customFormat="1" x14ac:dyDescent="0.2">
      <c r="B242" s="19"/>
      <c r="E242" s="21"/>
      <c r="F242" s="22"/>
      <c r="G242" s="22"/>
      <c r="H242" s="23"/>
      <c r="I242" s="50"/>
      <c r="J242" s="130"/>
    </row>
    <row r="243" spans="2:10" s="14" customFormat="1" x14ac:dyDescent="0.2">
      <c r="B243" s="19"/>
      <c r="E243" s="21"/>
      <c r="F243" s="22"/>
      <c r="G243" s="22"/>
      <c r="H243" s="23"/>
      <c r="I243" s="50"/>
      <c r="J243" s="130"/>
    </row>
    <row r="244" spans="2:10" s="14" customFormat="1" x14ac:dyDescent="0.2">
      <c r="B244" s="19"/>
      <c r="E244" s="21"/>
      <c r="F244" s="22"/>
      <c r="G244" s="22"/>
      <c r="H244" s="23"/>
      <c r="I244" s="50"/>
      <c r="J244" s="130"/>
    </row>
    <row r="245" spans="2:10" s="14" customFormat="1" x14ac:dyDescent="0.2">
      <c r="B245" s="19"/>
      <c r="E245" s="21"/>
      <c r="F245" s="22"/>
      <c r="G245" s="22"/>
      <c r="H245" s="23"/>
      <c r="I245" s="50"/>
      <c r="J245" s="130"/>
    </row>
    <row r="246" spans="2:10" s="14" customFormat="1" x14ac:dyDescent="0.2">
      <c r="B246" s="19"/>
      <c r="E246" s="21"/>
      <c r="F246" s="22"/>
      <c r="G246" s="22"/>
      <c r="H246" s="23"/>
      <c r="I246" s="50"/>
      <c r="J246" s="130"/>
    </row>
    <row r="247" spans="2:10" s="14" customFormat="1" x14ac:dyDescent="0.2">
      <c r="B247" s="19"/>
      <c r="E247" s="21"/>
      <c r="F247" s="22"/>
      <c r="G247" s="22"/>
      <c r="H247" s="23"/>
      <c r="I247" s="50"/>
      <c r="J247" s="130"/>
    </row>
    <row r="248" spans="2:10" s="14" customFormat="1" x14ac:dyDescent="0.2">
      <c r="B248" s="19"/>
      <c r="E248" s="21"/>
      <c r="F248" s="22"/>
      <c r="G248" s="22"/>
      <c r="H248" s="23"/>
      <c r="I248" s="50"/>
      <c r="J248" s="130"/>
    </row>
    <row r="249" spans="2:10" s="14" customFormat="1" x14ac:dyDescent="0.2">
      <c r="B249" s="19"/>
      <c r="E249" s="21"/>
      <c r="F249" s="22"/>
      <c r="G249" s="22"/>
      <c r="H249" s="23"/>
      <c r="I249" s="50"/>
      <c r="J249" s="130"/>
    </row>
    <row r="250" spans="2:10" s="14" customFormat="1" x14ac:dyDescent="0.2">
      <c r="B250" s="19"/>
      <c r="E250" s="21"/>
      <c r="F250" s="22"/>
      <c r="G250" s="22"/>
      <c r="H250" s="23"/>
      <c r="I250" s="50"/>
      <c r="J250" s="130"/>
    </row>
    <row r="251" spans="2:10" s="14" customFormat="1" x14ac:dyDescent="0.2">
      <c r="B251" s="19"/>
      <c r="E251" s="21"/>
      <c r="F251" s="22"/>
      <c r="G251" s="22"/>
      <c r="H251" s="23"/>
      <c r="I251" s="50"/>
      <c r="J251" s="130"/>
    </row>
    <row r="252" spans="2:10" s="14" customFormat="1" x14ac:dyDescent="0.2">
      <c r="B252" s="19"/>
      <c r="E252" s="21"/>
      <c r="F252" s="22"/>
      <c r="G252" s="22"/>
      <c r="H252" s="23"/>
      <c r="I252" s="50"/>
      <c r="J252" s="130"/>
    </row>
    <row r="253" spans="2:10" s="14" customFormat="1" x14ac:dyDescent="0.2">
      <c r="B253" s="19"/>
      <c r="E253" s="21"/>
      <c r="F253" s="22"/>
      <c r="G253" s="22"/>
      <c r="H253" s="23"/>
      <c r="I253" s="50"/>
      <c r="J253" s="130"/>
    </row>
    <row r="254" spans="2:10" s="14" customFormat="1" x14ac:dyDescent="0.2">
      <c r="B254" s="19"/>
      <c r="E254" s="21"/>
      <c r="F254" s="22"/>
      <c r="G254" s="22"/>
      <c r="H254" s="23"/>
      <c r="I254" s="50"/>
      <c r="J254" s="130"/>
    </row>
    <row r="255" spans="2:10" s="14" customFormat="1" x14ac:dyDescent="0.2">
      <c r="B255" s="19"/>
      <c r="E255" s="21"/>
      <c r="F255" s="22"/>
      <c r="G255" s="22"/>
      <c r="H255" s="23"/>
      <c r="I255" s="50"/>
      <c r="J255" s="130"/>
    </row>
    <row r="256" spans="2:10" s="14" customFormat="1" x14ac:dyDescent="0.2">
      <c r="B256" s="19"/>
      <c r="E256" s="21"/>
      <c r="F256" s="22"/>
      <c r="G256" s="22"/>
      <c r="H256" s="23"/>
      <c r="I256" s="50"/>
      <c r="J256" s="130"/>
    </row>
    <row r="257" spans="2:10" s="14" customFormat="1" x14ac:dyDescent="0.2">
      <c r="B257" s="19"/>
      <c r="E257" s="21"/>
      <c r="F257" s="22"/>
      <c r="G257" s="22"/>
      <c r="H257" s="23"/>
      <c r="I257" s="50"/>
      <c r="J257" s="130"/>
    </row>
    <row r="258" spans="2:10" s="14" customFormat="1" x14ac:dyDescent="0.2">
      <c r="B258" s="19"/>
      <c r="E258" s="21"/>
      <c r="F258" s="22"/>
      <c r="G258" s="22"/>
      <c r="H258" s="23"/>
      <c r="I258" s="50"/>
      <c r="J258" s="130"/>
    </row>
    <row r="259" spans="2:10" s="14" customFormat="1" x14ac:dyDescent="0.2">
      <c r="B259" s="19"/>
      <c r="E259" s="21"/>
      <c r="F259" s="22"/>
      <c r="G259" s="22"/>
      <c r="H259" s="23"/>
      <c r="I259" s="50"/>
      <c r="J259" s="130"/>
    </row>
    <row r="260" spans="2:10" s="14" customFormat="1" x14ac:dyDescent="0.2">
      <c r="B260" s="19"/>
      <c r="E260" s="21"/>
      <c r="F260" s="22"/>
      <c r="G260" s="22"/>
      <c r="H260" s="23"/>
      <c r="I260" s="50"/>
      <c r="J260" s="130"/>
    </row>
    <row r="261" spans="2:10" s="14" customFormat="1" x14ac:dyDescent="0.2">
      <c r="B261" s="19"/>
      <c r="E261" s="21"/>
      <c r="F261" s="22"/>
      <c r="G261" s="22"/>
      <c r="H261" s="23"/>
      <c r="I261" s="50"/>
      <c r="J261" s="130"/>
    </row>
    <row r="262" spans="2:10" s="14" customFormat="1" x14ac:dyDescent="0.2">
      <c r="B262" s="19"/>
      <c r="E262" s="21"/>
      <c r="F262" s="22"/>
      <c r="G262" s="22"/>
      <c r="H262" s="23"/>
      <c r="I262" s="50"/>
      <c r="J262" s="130"/>
    </row>
    <row r="263" spans="2:10" s="14" customFormat="1" x14ac:dyDescent="0.2">
      <c r="B263" s="19"/>
      <c r="E263" s="21"/>
      <c r="F263" s="22"/>
      <c r="G263" s="22"/>
      <c r="H263" s="23"/>
      <c r="I263" s="50"/>
      <c r="J263" s="130"/>
    </row>
    <row r="264" spans="2:10" s="14" customFormat="1" x14ac:dyDescent="0.2">
      <c r="B264" s="19"/>
      <c r="E264" s="21"/>
      <c r="F264" s="22"/>
      <c r="G264" s="22"/>
      <c r="H264" s="23"/>
      <c r="I264" s="50"/>
      <c r="J264" s="130"/>
    </row>
    <row r="265" spans="2:10" s="14" customFormat="1" x14ac:dyDescent="0.2">
      <c r="B265" s="19"/>
      <c r="E265" s="21"/>
      <c r="F265" s="22"/>
      <c r="G265" s="22"/>
      <c r="H265" s="23"/>
      <c r="I265" s="50"/>
      <c r="J265" s="130"/>
    </row>
    <row r="266" spans="2:10" s="14" customFormat="1" x14ac:dyDescent="0.2">
      <c r="B266" s="19"/>
      <c r="E266" s="21"/>
      <c r="F266" s="22"/>
      <c r="G266" s="22"/>
      <c r="H266" s="23"/>
      <c r="I266" s="50"/>
      <c r="J266" s="130"/>
    </row>
    <row r="267" spans="2:10" s="14" customFormat="1" x14ac:dyDescent="0.2">
      <c r="B267" s="19"/>
      <c r="E267" s="21"/>
      <c r="F267" s="22"/>
      <c r="G267" s="22"/>
      <c r="H267" s="23"/>
      <c r="I267" s="50"/>
      <c r="J267" s="130"/>
    </row>
    <row r="268" spans="2:10" s="14" customFormat="1" x14ac:dyDescent="0.2">
      <c r="B268" s="19"/>
      <c r="E268" s="21"/>
      <c r="F268" s="22"/>
      <c r="G268" s="22"/>
      <c r="H268" s="23"/>
      <c r="I268" s="50"/>
      <c r="J268" s="130"/>
    </row>
    <row r="269" spans="2:10" s="14" customFormat="1" x14ac:dyDescent="0.2">
      <c r="B269" s="19"/>
      <c r="E269" s="21"/>
      <c r="F269" s="22"/>
      <c r="G269" s="22"/>
      <c r="H269" s="23"/>
      <c r="I269" s="4"/>
      <c r="J269" s="22"/>
    </row>
    <row r="270" spans="2:10" s="14" customFormat="1" x14ac:dyDescent="0.2">
      <c r="B270" s="19"/>
      <c r="E270" s="21"/>
      <c r="F270" s="22"/>
      <c r="G270" s="22"/>
      <c r="H270" s="23"/>
      <c r="I270" s="4"/>
      <c r="J270" s="22"/>
    </row>
    <row r="271" spans="2:10" s="14" customFormat="1" x14ac:dyDescent="0.2">
      <c r="B271" s="19"/>
      <c r="E271" s="21"/>
      <c r="F271" s="22"/>
      <c r="G271" s="22"/>
      <c r="H271" s="23"/>
      <c r="I271" s="4"/>
      <c r="J271" s="22"/>
    </row>
    <row r="272" spans="2:10" s="14" customFormat="1" x14ac:dyDescent="0.2">
      <c r="B272" s="19"/>
      <c r="E272" s="21"/>
      <c r="F272" s="22"/>
      <c r="G272" s="22"/>
      <c r="H272" s="23"/>
      <c r="I272" s="4"/>
      <c r="J272" s="22"/>
    </row>
    <row r="273" spans="2:10" s="14" customFormat="1" x14ac:dyDescent="0.2">
      <c r="B273" s="19"/>
      <c r="E273" s="21"/>
      <c r="F273" s="22"/>
      <c r="G273" s="22"/>
      <c r="H273" s="23"/>
      <c r="I273" s="4"/>
      <c r="J273" s="22"/>
    </row>
    <row r="274" spans="2:10" s="14" customFormat="1" x14ac:dyDescent="0.2">
      <c r="B274" s="19"/>
      <c r="E274" s="21"/>
      <c r="F274" s="22"/>
      <c r="G274" s="22"/>
      <c r="H274" s="23"/>
      <c r="I274" s="4"/>
      <c r="J274" s="22"/>
    </row>
    <row r="275" spans="2:10" s="14" customFormat="1" x14ac:dyDescent="0.2">
      <c r="B275" s="19"/>
      <c r="E275" s="21"/>
      <c r="F275" s="22"/>
      <c r="G275" s="22"/>
      <c r="H275" s="23"/>
      <c r="I275" s="4"/>
      <c r="J275" s="22"/>
    </row>
    <row r="276" spans="2:10" s="14" customFormat="1" x14ac:dyDescent="0.2">
      <c r="B276" s="19"/>
      <c r="E276" s="21"/>
      <c r="F276" s="22"/>
      <c r="G276" s="22"/>
      <c r="H276" s="23"/>
      <c r="I276" s="4"/>
      <c r="J276" s="22"/>
    </row>
    <row r="277" spans="2:10" s="14" customFormat="1" x14ac:dyDescent="0.2">
      <c r="B277" s="19"/>
      <c r="E277" s="21"/>
      <c r="F277" s="22"/>
      <c r="G277" s="22"/>
      <c r="H277" s="23"/>
      <c r="I277" s="4"/>
      <c r="J277" s="22"/>
    </row>
    <row r="278" spans="2:10" s="14" customFormat="1" x14ac:dyDescent="0.2">
      <c r="B278" s="19"/>
      <c r="E278" s="21"/>
      <c r="F278" s="22"/>
      <c r="G278" s="22"/>
      <c r="H278" s="23"/>
      <c r="I278" s="4"/>
      <c r="J278" s="22"/>
    </row>
    <row r="279" spans="2:10" s="14" customFormat="1" x14ac:dyDescent="0.2">
      <c r="B279" s="19"/>
      <c r="E279" s="21"/>
      <c r="F279" s="22"/>
      <c r="G279" s="22"/>
      <c r="H279" s="23"/>
      <c r="I279" s="4"/>
      <c r="J279" s="22"/>
    </row>
    <row r="280" spans="2:10" s="14" customFormat="1" x14ac:dyDescent="0.2">
      <c r="B280" s="19"/>
      <c r="E280" s="21"/>
      <c r="F280" s="22"/>
      <c r="G280" s="22"/>
      <c r="H280" s="23"/>
      <c r="I280" s="4"/>
      <c r="J280" s="22"/>
    </row>
    <row r="281" spans="2:10" s="14" customFormat="1" x14ac:dyDescent="0.2">
      <c r="B281" s="19"/>
      <c r="E281" s="21"/>
      <c r="F281" s="22"/>
      <c r="G281" s="22"/>
      <c r="H281" s="23"/>
      <c r="I281" s="4"/>
      <c r="J281" s="22"/>
    </row>
    <row r="282" spans="2:10" s="14" customFormat="1" x14ac:dyDescent="0.2">
      <c r="B282" s="19"/>
      <c r="E282" s="21"/>
      <c r="F282" s="22"/>
      <c r="G282" s="22"/>
      <c r="H282" s="23"/>
      <c r="I282" s="4"/>
      <c r="J282" s="22"/>
    </row>
    <row r="283" spans="2:10" s="14" customFormat="1" x14ac:dyDescent="0.2">
      <c r="B283" s="19"/>
      <c r="E283" s="21"/>
      <c r="F283" s="22"/>
      <c r="G283" s="22"/>
      <c r="H283" s="23"/>
      <c r="I283" s="4"/>
      <c r="J283" s="22"/>
    </row>
    <row r="284" spans="2:10" s="14" customFormat="1" x14ac:dyDescent="0.2">
      <c r="B284" s="19"/>
      <c r="E284" s="21"/>
      <c r="F284" s="22"/>
      <c r="G284" s="22"/>
      <c r="H284" s="23"/>
      <c r="I284" s="4"/>
      <c r="J284" s="22"/>
    </row>
    <row r="285" spans="2:10" s="14" customFormat="1" x14ac:dyDescent="0.2">
      <c r="B285" s="19"/>
      <c r="E285" s="21"/>
      <c r="F285" s="22"/>
      <c r="G285" s="22"/>
      <c r="H285" s="23"/>
      <c r="I285" s="4"/>
      <c r="J285" s="22"/>
    </row>
    <row r="286" spans="2:10" s="14" customFormat="1" x14ac:dyDescent="0.2">
      <c r="B286" s="19"/>
      <c r="E286" s="21"/>
      <c r="F286" s="22"/>
      <c r="G286" s="22"/>
      <c r="H286" s="23"/>
      <c r="I286" s="4"/>
      <c r="J286" s="22"/>
    </row>
    <row r="287" spans="2:10" s="14" customFormat="1" x14ac:dyDescent="0.2">
      <c r="B287" s="19"/>
      <c r="E287" s="21"/>
      <c r="F287" s="22"/>
      <c r="G287" s="22"/>
      <c r="H287" s="23"/>
      <c r="I287" s="4"/>
      <c r="J287" s="22"/>
    </row>
    <row r="288" spans="2:10" s="14" customFormat="1" x14ac:dyDescent="0.2">
      <c r="B288" s="19"/>
      <c r="E288" s="21"/>
      <c r="F288" s="22"/>
      <c r="G288" s="22"/>
      <c r="H288" s="23"/>
      <c r="I288" s="4"/>
      <c r="J288" s="22"/>
    </row>
    <row r="289" spans="2:10" s="14" customFormat="1" x14ac:dyDescent="0.2">
      <c r="B289" s="19"/>
      <c r="E289" s="21"/>
      <c r="F289" s="22"/>
      <c r="G289" s="22"/>
      <c r="H289" s="23"/>
      <c r="I289" s="4"/>
      <c r="J289" s="22"/>
    </row>
    <row r="290" spans="2:10" s="14" customFormat="1" x14ac:dyDescent="0.2">
      <c r="B290" s="19"/>
      <c r="E290" s="21"/>
      <c r="F290" s="22"/>
      <c r="G290" s="22"/>
      <c r="H290" s="23"/>
      <c r="I290" s="4"/>
      <c r="J290" s="22"/>
    </row>
  </sheetData>
  <mergeCells count="49">
    <mergeCell ref="D4:E4"/>
    <mergeCell ref="I4:J4"/>
    <mergeCell ref="C1:I1"/>
    <mergeCell ref="D2:E2"/>
    <mergeCell ref="I2:J2"/>
    <mergeCell ref="D3:E3"/>
    <mergeCell ref="I3:J3"/>
    <mergeCell ref="D5:E5"/>
    <mergeCell ref="I5:J5"/>
    <mergeCell ref="K6:L6"/>
    <mergeCell ref="B8:G8"/>
    <mergeCell ref="B9:H9"/>
    <mergeCell ref="I9:J9"/>
    <mergeCell ref="B199:G199"/>
    <mergeCell ref="B107:G107"/>
    <mergeCell ref="B16:G16"/>
    <mergeCell ref="B21:G21"/>
    <mergeCell ref="B25:G25"/>
    <mergeCell ref="B26:G26"/>
    <mergeCell ref="B46:G46"/>
    <mergeCell ref="B56:G56"/>
    <mergeCell ref="B64:G64"/>
    <mergeCell ref="B74:G74"/>
    <mergeCell ref="B84:G84"/>
    <mergeCell ref="B91:G91"/>
    <mergeCell ref="B167:G167"/>
    <mergeCell ref="B175:G175"/>
    <mergeCell ref="B181:G181"/>
    <mergeCell ref="B189:G189"/>
    <mergeCell ref="B198:G198"/>
    <mergeCell ref="B113:G113"/>
    <mergeCell ref="B122:G122"/>
    <mergeCell ref="B136:G136"/>
    <mergeCell ref="B148:G148"/>
    <mergeCell ref="B154:G154"/>
    <mergeCell ref="B205:G205"/>
    <mergeCell ref="A207:A208"/>
    <mergeCell ref="B209:G209"/>
    <mergeCell ref="E210:G210"/>
    <mergeCell ref="A211:A212"/>
    <mergeCell ref="D211:G211"/>
    <mergeCell ref="D212:G212"/>
    <mergeCell ref="J215:J216"/>
    <mergeCell ref="B213:G213"/>
    <mergeCell ref="A214:A216"/>
    <mergeCell ref="B214:G214"/>
    <mergeCell ref="B215:G216"/>
    <mergeCell ref="H215:H216"/>
    <mergeCell ref="I215:I216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7" fitToHeight="3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BUDGET TOP SHEET</vt:lpstr>
      <vt:lpstr>BUDGET</vt:lpstr>
      <vt:lpstr>BUDGET!Print_Area</vt:lpstr>
      <vt:lpstr>'BUDGET TOP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Strachan</dc:creator>
  <cp:lastModifiedBy>andre wu</cp:lastModifiedBy>
  <dcterms:created xsi:type="dcterms:W3CDTF">2022-01-27T16:11:11Z</dcterms:created>
  <dcterms:modified xsi:type="dcterms:W3CDTF">2022-03-17T11:15:36Z</dcterms:modified>
</cp:coreProperties>
</file>